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zureextraspace.sharepoint.com/sites/fpadevelopment/Shared Documents/IR/Earnings Working Docs/2024/Q2 2024/"/>
    </mc:Choice>
  </mc:AlternateContent>
  <xr:revisionPtr revIDLastSave="0" documentId="8_{E27A3928-A3E9-4BCA-9FD6-9FD119FD9BDF}" xr6:coauthVersionLast="47" xr6:coauthVersionMax="47" xr10:uidLastSave="{00000000-0000-0000-0000-000000000000}"/>
  <bookViews>
    <workbookView xWindow="-10240" yWindow="-16310" windowWidth="29020" windowHeight="15820" xr2:uid="{71E12295-C777-4561-A505-EA88E8CE6495}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2" localSheetId="0">[1]AP001!#REF!</definedName>
    <definedName name="_2">[1]AP001!#REF!</definedName>
    <definedName name="_Fill" localSheetId="0" hidden="1">#REF!</definedName>
    <definedName name="_Fill" hidden="1">#REF!</definedName>
    <definedName name="_JE103103">[2]JE10310X!$A$1:$B$161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nnual_interest_rate">'[3]Amort Sched'!$C$8</definedName>
    <definedName name="ASD" localSheetId="0">#REF!</definedName>
    <definedName name="ASD">#REF!</definedName>
    <definedName name="av" localSheetId="0">'[4]Equity in Earn'!#REF!</definedName>
    <definedName name="av">'[4]Equity in Earn'!#REF!</definedName>
    <definedName name="BalancedBudget" localSheetId="0">[1]AP001!#REF!</definedName>
    <definedName name="BalancedBudget">[1]AP001!#REF!</definedName>
    <definedName name="bank">[5]Detail!$V$8:$V$32</definedName>
    <definedName name="Beg.Bal">IF('[3]Amort Sched'!XFC1&lt;&gt;"",'[3]Amort Sched'!D1048576,"")</definedName>
    <definedName name="BNE_MESSAGES_HIDDEN" localSheetId="0" hidden="1">#REF!</definedName>
    <definedName name="BNE_MESSAGES_HIDDEN" hidden="1">#REF!</definedName>
    <definedName name="BorrowerDebt01" localSheetId="0">'[6]Borrower Inc. RE'!#REF!</definedName>
    <definedName name="BorrowerDebt01">'[6]Borrower Inc. RE'!#REF!</definedName>
    <definedName name="BorrowerOwnPerCent01" localSheetId="0">'[6]Borrower Inc. RE'!#REF!</definedName>
    <definedName name="BorrowerOwnPerCent01">'[6]Borrower Inc. RE'!#REF!</definedName>
    <definedName name="Calculated_payment" localSheetId="0">#REF!</definedName>
    <definedName name="Calculated_payment">#REF!</definedName>
    <definedName name="CapChangeStrings" localSheetId="0">#REF!</definedName>
    <definedName name="CapChangeStrings">#REF!</definedName>
    <definedName name="CapTempRange" localSheetId="0">#REF!</definedName>
    <definedName name="CapTempRange">#REF!</definedName>
    <definedName name="CUBE" localSheetId="0">#REF!</definedName>
    <definedName name="CUBE">#REF!</definedName>
    <definedName name="Cum.Interest">IF('[3]Amort Sched'!XEY1&lt;&gt;"",'[3]Amort Sched'!A1048576+'[3]Amort Sched'!XFB1,"")</definedName>
    <definedName name="date" localSheetId="0">#REF!</definedName>
    <definedName name="date">#REF!</definedName>
    <definedName name="Date_Table">'[7]2012 Q2'!$AF$2:$AK$62</definedName>
    <definedName name="dbVariance" localSheetId="0">#REF!</definedName>
    <definedName name="dbVariance">#REF!</definedName>
    <definedName name="DISTRICT" localSheetId="0">#REF!</definedName>
    <definedName name="DISTRICT">#REF!</definedName>
    <definedName name="End_Bal">'[8]Clrdn 155 amort'!$I$18:$I$377</definedName>
    <definedName name="Ending.Balance">IF('[3]Amort Sched'!XEZ1&lt;&gt;"",'[3]Amort Sched'!XFB1-'[3]Amort Sched'!XFD1,"")</definedName>
    <definedName name="Entered_payment" localSheetId="0">#REF!</definedName>
    <definedName name="Entered_payment">#REF!</definedName>
    <definedName name="Excise" localSheetId="0">#REF!</definedName>
    <definedName name="Excise">#REF!</definedName>
    <definedName name="EXERCISEPRICE" localSheetId="0">#REF!</definedName>
    <definedName name="EXERCISEPRICE">#REF!</definedName>
    <definedName name="FileLocation" localSheetId="0">#REF!</definedName>
    <definedName name="FileLocation">#REF!</definedName>
    <definedName name="First_payment_due">'[3]Amort Sched'!$C$11</definedName>
    <definedName name="First_payment_no" localSheetId="0">#REF!</definedName>
    <definedName name="First_payment_no">#REF!</definedName>
    <definedName name="Frandata" localSheetId="0">#REF!</definedName>
    <definedName name="Frandata">#REF!</definedName>
    <definedName name="Full_Print">'[8]Clrdn 155 amort'!$A$1:$I$377</definedName>
    <definedName name="Header_Row">ROW('[8]Clrdn 155 amort'!$A$17:$IV$17)</definedName>
    <definedName name="Hotelname">[9]Configuration!$B$1</definedName>
    <definedName name="HTML_CodePage" hidden="1">1252</definedName>
    <definedName name="HTML_Control" hidden="1">{"'Rolling'!$A$1:$R$17"}</definedName>
    <definedName name="HTML_Description" hidden="1">""</definedName>
    <definedName name="HTML_Email" hidden="1">""</definedName>
    <definedName name="HTML_Header" hidden="1">"Rolling"</definedName>
    <definedName name="HTML_LastUpdate" hidden="1">"7/24/98"</definedName>
    <definedName name="HTML_LineAfter" hidden="1">FALSE</definedName>
    <definedName name="HTML_LineBefore" hidden="1">FALSE</definedName>
    <definedName name="HTML_Name" hidden="1">"Paulie Englishman"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"Property Month End Template"</definedName>
    <definedName name="ID" localSheetId="0" hidden="1">"07127aaa-304c-4d5b-9149-9678bd548660"</definedName>
    <definedName name="Individual" localSheetId="0">#REF!</definedName>
    <definedName name="Individual">#REF!</definedName>
    <definedName name="Inputs" localSheetId="0">#REF!</definedName>
    <definedName name="Inputs">#REF!</definedName>
    <definedName name="Interest">IF('[3]Amort Sched'!XFB1&lt;&gt;"",'[3]Amort Sched'!XFD1*Periodic_rate,"")</definedName>
    <definedName name="Interest_Rate">'[8]Clrdn 155 amort'!$D$7</definedName>
    <definedName name="IRR" localSheetId="0">#REF!</definedName>
    <definedName name="IRR">#REF!</definedName>
    <definedName name="Last_Row">IF(Values_Entered,Header_Row+Number_of_Payments,Header_Row)</definedName>
    <definedName name="lease_status" localSheetId="0">#REF!</definedName>
    <definedName name="lease_status">#REF!</definedName>
    <definedName name="leasing_Report" localSheetId="0">#REF!</definedName>
    <definedName name="leasing_Report">#REF!</definedName>
    <definedName name="Loan_amount" localSheetId="0">#REF!</definedName>
    <definedName name="Loan_amount">#REF!</definedName>
    <definedName name="Loan_Start">'[8]Clrdn 155 amort'!$D$10</definedName>
    <definedName name="Loan_Years">'[8]Clrdn 155 amort'!$D$8</definedName>
    <definedName name="Loaninfobypropall" localSheetId="0">#REF!</definedName>
    <definedName name="Loaninfobypropall">#REF!</definedName>
    <definedName name="Macro1" description="Macro recorded 03/17/95 by John Tenfelder" localSheetId="0" xlm="1">#REF!</definedName>
    <definedName name="Macro1" description="Macro recorded 03/17/95 by John Tenfelder" xlm="1">#REF!</definedName>
    <definedName name="MATURE?" localSheetId="0">#REF!</definedName>
    <definedName name="MATURE?">#REF!</definedName>
    <definedName name="Mgtfee">[9]Inputs!$B$16</definedName>
    <definedName name="Month">[10]General!$B$3</definedName>
    <definedName name="MonthLookup">[10]General!$A$12:$B$23</definedName>
    <definedName name="MonthNameLookup">[10]General!$E$41:$F$52</definedName>
    <definedName name="NUMBER" localSheetId="0">#REF!</definedName>
    <definedName name="NUMBER">#REF!</definedName>
    <definedName name="Number_of_Payments">MATCH(0.01,End_Bal,-1)+1</definedName>
    <definedName name="NumberArea" localSheetId="0">#REF!</definedName>
    <definedName name="NumberArea">#REF!</definedName>
    <definedName name="nUMBERAREAA">'[11]Inv in Ventures'!$B$4:$F$537</definedName>
    <definedName name="NvsASD">"V2001-03-31"</definedName>
    <definedName name="NvsAutoDrillOk">"VN"</definedName>
    <definedName name="NvsElapsedTime">0.0000438657443737611</definedName>
    <definedName name="NvsEndTime">37014.5923923611</definedName>
    <definedName name="NvsInstSpec">"%"</definedName>
    <definedName name="NvsLayoutType">"M3"</definedName>
    <definedName name="NvsNplSpec">"%,X,RZF..,CZF.."</definedName>
    <definedName name="NvsPanelEffdt">"V1900-01-01"</definedName>
    <definedName name="NvsPanelSetid">"VPARK1"</definedName>
    <definedName name="NvsParentRef">[12]Sheet1!$W$8</definedName>
    <definedName name="NvsReqBU">"VAT001"</definedName>
    <definedName name="NvsReqBUOnly">"VY"</definedName>
    <definedName name="NvsTransLed">"VN"</definedName>
    <definedName name="NvsTreeASD">"V2001-03-31"</definedName>
    <definedName name="NvsValTbl.ACCOUNT">"GL_ACCOUNT_TBL"</definedName>
    <definedName name="O_M" localSheetId="0">#REF!</definedName>
    <definedName name="O_M">#REF!</definedName>
    <definedName name="P_Type" localSheetId="0">#REF!</definedName>
    <definedName name="P_Type">#REF!</definedName>
    <definedName name="PAGE3" localSheetId="0">#REF!</definedName>
    <definedName name="PAGE3">#REF!</definedName>
    <definedName name="partner4">[13]Pru_Returns!$N$35</definedName>
    <definedName name="payment.Num">IF(OR('[3]Amort Sched'!A1048576="",'[3]Amort Sched'!A1048576=Total_payments),"",'[3]Amort Sched'!A1048576+1)</definedName>
    <definedName name="Payment_Date">DATE(YEAR(Loan_Start),MONTH(Loan_Start)+Payment_Number,DAY(Loan_Start))</definedName>
    <definedName name="Payments_per_year">'[3]Amort Sched'!$C$10</definedName>
    <definedName name="pbal">[5]Detail!$I$8:$I$32</definedName>
    <definedName name="Perform" localSheetId="0">#REF!</definedName>
    <definedName name="Perform">#REF!</definedName>
    <definedName name="period" localSheetId="0">#REF!</definedName>
    <definedName name="period">#REF!</definedName>
    <definedName name="Periodic_rate">Annual_interest_rate/Payments_per_year</definedName>
    <definedName name="Pmt_to_use">'[3]Amort Sched'!$C$16</definedName>
    <definedName name="PREI_Summary" localSheetId="0">#REF!</definedName>
    <definedName name="PREI_Summary">#REF!</definedName>
    <definedName name="Principal">IF('[3]Amort Sched'!XFA1&lt;&gt;"",MIN('[3]Amort Sched'!XFC1,Pmt_to_use-'[3]Amort Sched'!XFD1),"")</definedName>
    <definedName name="_xlnm.Print_Area" localSheetId="0">Summary!$B$1:$H$96</definedName>
    <definedName name="Print_Area_MI" localSheetId="0">#REF!</definedName>
    <definedName name="Print_Area_MI">#REF!</definedName>
    <definedName name="Print_Area_Reset">OFFSET(Full_Print,0,0,Last_Row)</definedName>
    <definedName name="promote1" localSheetId="0">#REF!</definedName>
    <definedName name="promote1">#REF!</definedName>
    <definedName name="promote2" localSheetId="0">#REF!</definedName>
    <definedName name="promote2">#REF!</definedName>
    <definedName name="promote3" localSheetId="0">#REF!</definedName>
    <definedName name="promote3">#REF!</definedName>
    <definedName name="promote4" localSheetId="0">#REF!</definedName>
    <definedName name="promote4">#REF!</definedName>
    <definedName name="PROPERTY" localSheetId="0">#REF!</definedName>
    <definedName name="PROPERTY">#REF!</definedName>
    <definedName name="PropName" localSheetId="0">#REF!</definedName>
    <definedName name="PropName">#REF!</definedName>
    <definedName name="PropNumber" localSheetId="0">#REF!</definedName>
    <definedName name="PropNumber">#REF!</definedName>
    <definedName name="RBN" localSheetId="0">#REF!</definedName>
    <definedName name="RBN">#REF!</definedName>
    <definedName name="RBU" localSheetId="0">#REF!</definedName>
    <definedName name="RBU">#REF!</definedName>
    <definedName name="_xlnm.Recorder" localSheetId="0">#REF!</definedName>
    <definedName name="_xlnm.Recorder">#REF!</definedName>
    <definedName name="Reserve">[9]Inputs!$B$26</definedName>
    <definedName name="rngCurrentMonth" localSheetId="0">#REF!</definedName>
    <definedName name="rngCurrentMonth">#REF!</definedName>
    <definedName name="rngPriorMonth" localSheetId="0">#REF!</definedName>
    <definedName name="rngPriorMonth">#REF!</definedName>
    <definedName name="rngPriorYear" localSheetId="0">#REF!</definedName>
    <definedName name="rngPriorYear">#REF!</definedName>
    <definedName name="rngYear" localSheetId="0">#REF!</definedName>
    <definedName name="rngYear">#REF!</definedName>
    <definedName name="Rolling_Owner" localSheetId="0">#REF!</definedName>
    <definedName name="Rolling_Owner">#REF!</definedName>
    <definedName name="RollingProperty" localSheetId="0">#REF!</definedName>
    <definedName name="RollingProperty">#REF!</definedName>
    <definedName name="SERP" localSheetId="0">#REF!</definedName>
    <definedName name="SERP">#REF!</definedName>
    <definedName name="Server">"susa"</definedName>
    <definedName name="sever1">[14]Welcome!$AM$2</definedName>
    <definedName name="SFD" localSheetId="0">#REF!</definedName>
    <definedName name="SFD">#REF!</definedName>
    <definedName name="SFV" localSheetId="0">#REF!</definedName>
    <definedName name="SFV">#REF!</definedName>
    <definedName name="Show.Date">IF('[3]Amort Sched'!XFD1&lt;&gt;"",DATE(YEAR(First_payment_due),MONTH(First_payment_due)+('[3]Amort Sched'!XFD1-1)*12/Payments_per_year,DAY(First_payment_due)),"")</definedName>
    <definedName name="SizingColumn" localSheetId="0">'[15]Equity in Earn'!#REF!</definedName>
    <definedName name="SizingColumn">'[4]Equity in Earn'!#REF!</definedName>
    <definedName name="spilt4" localSheetId="0">#REF!</definedName>
    <definedName name="spilt4">#REF!</definedName>
    <definedName name="Split1" localSheetId="0">#REF!</definedName>
    <definedName name="Split1">#REF!</definedName>
    <definedName name="split2" localSheetId="0">#REF!</definedName>
    <definedName name="split2">#REF!</definedName>
    <definedName name="split3" localSheetId="0">#REF!</definedName>
    <definedName name="split3">#REF!</definedName>
    <definedName name="StopCombine">"STOP"</definedName>
    <definedName name="stuff">IF('[3]Amort Sched'!XFB1&lt;&gt;"",'[3]Amort Sched'!XFD1*Periodic_rate,"")</definedName>
    <definedName name="Table_beg_bal" localSheetId="0">#REF!</definedName>
    <definedName name="Table_beg_bal">#REF!</definedName>
    <definedName name="Table_prior_interest" localSheetId="0">#REF!</definedName>
    <definedName name="Table_prior_interest">#REF!</definedName>
    <definedName name="TableName">"Dummy"</definedName>
    <definedName name="Term_in_years">'[3]Amort Sched'!$C$9</definedName>
    <definedName name="Tier1" localSheetId="0">#REF!</definedName>
    <definedName name="Tier1">#REF!</definedName>
    <definedName name="Tier2" localSheetId="0">#REF!</definedName>
    <definedName name="Tier2">#REF!</definedName>
    <definedName name="Tier3" localSheetId="0">#REF!</definedName>
    <definedName name="Tier3">#REF!</definedName>
    <definedName name="Tier4" localSheetId="0">#REF!</definedName>
    <definedName name="Tier4">#REF!</definedName>
    <definedName name="Total_Payment" localSheetId="0">Scheduled_Payment+Extra_Payment</definedName>
    <definedName name="Total_Payment">Scheduled_Payment+Extra_Payment</definedName>
    <definedName name="Total_payments">Payments_per_year*Term_in_years</definedName>
    <definedName name="TOTALDISCOUNT" localSheetId="0">#REF!</definedName>
    <definedName name="TOTALDISCOUNT">#REF!</definedName>
    <definedName name="Values_Entered">#N/A</definedName>
    <definedName name="VARIANCE" localSheetId="0">#REF!</definedName>
    <definedName name="VARIANCE">#REF!</definedName>
    <definedName name="WAC">[5]Detail!$AB$8:$AB$32</definedName>
    <definedName name="WAM">[5]Detail!$AC$8:$AC$32</definedName>
    <definedName name="Year">[10]General!$B$4</definedName>
    <definedName name="YesNo" localSheetId="0">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38" i="1"/>
  <c r="E53" i="1"/>
  <c r="E64" i="1"/>
  <c r="D72" i="1" l="1"/>
  <c r="E67" i="1"/>
  <c r="D73" i="1"/>
  <c r="D74" i="1" l="1"/>
  <c r="D76" i="1" s="1"/>
</calcChain>
</file>

<file path=xl/sharedStrings.xml><?xml version="1.0" encoding="utf-8"?>
<sst xmlns="http://schemas.openxmlformats.org/spreadsheetml/2006/main" count="233" uniqueCount="70">
  <si>
    <t>Maturity Date</t>
  </si>
  <si>
    <t>Description</t>
  </si>
  <si>
    <t>Interest Rate</t>
  </si>
  <si>
    <t>Amount</t>
  </si>
  <si>
    <t>Basis for Rate</t>
  </si>
  <si>
    <t>Extendable</t>
  </si>
  <si>
    <t>Type</t>
  </si>
  <si>
    <t>Secured Fixed-rate debt:</t>
  </si>
  <si>
    <t>Notes payable - swapped to fixed</t>
  </si>
  <si>
    <t>Fixed</t>
  </si>
  <si>
    <t>No</t>
  </si>
  <si>
    <t>Bank Loan</t>
  </si>
  <si>
    <t>Notes payable</t>
  </si>
  <si>
    <t>Secured Fixed-rate subtotal</t>
  </si>
  <si>
    <t>Wtd. Avg. Years to Maturity</t>
  </si>
  <si>
    <t>Unsecured Fixed-rate debt:</t>
  </si>
  <si>
    <t>Unsecured term loan-swapped to fixed</t>
  </si>
  <si>
    <t>Facility Tranche 3</t>
  </si>
  <si>
    <t>Facility Tranche 4</t>
  </si>
  <si>
    <t>Unsecured notes payable</t>
  </si>
  <si>
    <t>Public Bond</t>
  </si>
  <si>
    <t>Facility Tranche 2</t>
  </si>
  <si>
    <t>Facility Tranche 1</t>
  </si>
  <si>
    <t>Private Bond</t>
  </si>
  <si>
    <t>Unsecured Fixed-rate subtotal</t>
  </si>
  <si>
    <t>Secured Variable-rate debt:</t>
  </si>
  <si>
    <t>SOFR plus 1.25</t>
  </si>
  <si>
    <t>Yes - three 1 year</t>
  </si>
  <si>
    <t>SOFR plus 1.10</t>
  </si>
  <si>
    <t>Yes - two years</t>
  </si>
  <si>
    <t>Yes - three years</t>
  </si>
  <si>
    <r>
      <t xml:space="preserve">Line of credit - $140MM limit </t>
    </r>
    <r>
      <rPr>
        <vertAlign val="superscript"/>
        <sz val="10"/>
        <rFont val="Arial"/>
        <family val="2"/>
      </rPr>
      <t>(1)</t>
    </r>
  </si>
  <si>
    <t>SOFR plus 1.35</t>
  </si>
  <si>
    <t>Yes - one year</t>
  </si>
  <si>
    <t>LOC</t>
  </si>
  <si>
    <t>SOFR plus 1.153</t>
  </si>
  <si>
    <t>SOFR plus 1.16</t>
  </si>
  <si>
    <t>SOFR plus 1.00</t>
  </si>
  <si>
    <r>
      <t xml:space="preserve">Variable-rate subtotal </t>
    </r>
    <r>
      <rPr>
        <i/>
        <vertAlign val="superscript"/>
        <sz val="10"/>
        <rFont val="Arial"/>
        <family val="2"/>
      </rPr>
      <t>(3)</t>
    </r>
  </si>
  <si>
    <t>Unsecured Variable-rate debt:</t>
  </si>
  <si>
    <t>Unsecured term loan</t>
  </si>
  <si>
    <t>SOFR plus 0.95</t>
  </si>
  <si>
    <t>Unsecured Term Loan</t>
  </si>
  <si>
    <r>
      <t xml:space="preserve">Line of credit - $2.0B limit </t>
    </r>
    <r>
      <rPr>
        <vertAlign val="superscript"/>
        <sz val="10"/>
        <rFont val="Arial"/>
        <family val="2"/>
      </rPr>
      <t>(2)</t>
    </r>
  </si>
  <si>
    <t>SOFR plus 0.875</t>
  </si>
  <si>
    <t>Yes - two 6 month</t>
  </si>
  <si>
    <t>Facility Revolver</t>
  </si>
  <si>
    <t>Facility Tranche 6</t>
  </si>
  <si>
    <t>Facility Tranche 7</t>
  </si>
  <si>
    <r>
      <t xml:space="preserve">Unsecured Variable-rate subtotal </t>
    </r>
    <r>
      <rPr>
        <i/>
        <vertAlign val="superscript"/>
        <sz val="10"/>
        <rFont val="Arial"/>
        <family val="2"/>
      </rPr>
      <t>(3)</t>
    </r>
  </si>
  <si>
    <r>
      <t xml:space="preserve">Total fixed and variable debt </t>
    </r>
    <r>
      <rPr>
        <i/>
        <vertAlign val="superscript"/>
        <sz val="10"/>
        <rFont val="Arial"/>
        <family val="2"/>
      </rPr>
      <t>(3)</t>
    </r>
  </si>
  <si>
    <t>Market Capitalization &amp; Enterprise Value</t>
  </si>
  <si>
    <t>Wtd. Avg. Rate</t>
  </si>
  <si>
    <r>
      <t>Wtd. Avg. Years to Maturity</t>
    </r>
    <r>
      <rPr>
        <vertAlign val="superscript"/>
        <sz val="10"/>
        <rFont val="Arial"/>
        <family val="2"/>
      </rPr>
      <t>(4)</t>
    </r>
  </si>
  <si>
    <t>Secured Debt</t>
  </si>
  <si>
    <t>Unsecured Debt</t>
  </si>
  <si>
    <t>Total Debt</t>
  </si>
  <si>
    <t>Common Stock Value</t>
  </si>
  <si>
    <t>Total Enterprise Value</t>
  </si>
  <si>
    <t>Common Stock Value = Common Stock Equivalents X $155.41 (stock price at quarter end)</t>
  </si>
  <si>
    <r>
      <t xml:space="preserve">Unencumbered Stores </t>
    </r>
    <r>
      <rPr>
        <b/>
        <vertAlign val="superscript"/>
        <sz val="10"/>
        <rFont val="Arial"/>
        <family val="2"/>
      </rPr>
      <t>(5)</t>
    </r>
  </si>
  <si>
    <t># of Stores</t>
  </si>
  <si>
    <t>Trailing 12 Mo. NOI</t>
  </si>
  <si>
    <t>Book Value</t>
  </si>
  <si>
    <t>Stabilized Stores</t>
  </si>
  <si>
    <t>Newly Acquired Stores</t>
  </si>
  <si>
    <t>Lease Up Stores</t>
  </si>
  <si>
    <t>Investment Grade Ratings</t>
  </si>
  <si>
    <t>Baa2 (stable)</t>
  </si>
  <si>
    <t>BBB+ (stable)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</si>
</sst>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mm\-yyyy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00_);_(* \(#,##0.000\);_(* &quot;-&quot;??_);_(@_)"/>
    <numFmt numFmtId="169" formatCode="_(* #,##0.0_);_(* \(#,##0.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6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left"/>
    </xf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3">
      <alignment horizontal="left"/>
    </xf>
    <xf numFmtId="164" fontId="2" fillId="0" borderId="0" xfId="4" applyNumberFormat="1" applyFont="1" applyFill="1" applyAlignment="1">
      <alignment horizontal="right"/>
    </xf>
    <xf numFmtId="0" fontId="2" fillId="0" borderId="1" xfId="3" applyBorder="1" applyAlignment="1">
      <alignment horizontal="center"/>
    </xf>
    <xf numFmtId="164" fontId="2" fillId="0" borderId="1" xfId="4" applyNumberFormat="1" applyFont="1" applyFill="1" applyBorder="1" applyAlignment="1">
      <alignment horizontal="right" wrapText="1"/>
    </xf>
    <xf numFmtId="0" fontId="2" fillId="0" borderId="1" xfId="3" applyBorder="1" applyAlignment="1">
      <alignment horizontal="center" wrapText="1"/>
    </xf>
    <xf numFmtId="0" fontId="2" fillId="0" borderId="0" xfId="3" applyAlignment="1">
      <alignment horizontal="center"/>
    </xf>
    <xf numFmtId="14" fontId="4" fillId="0" borderId="0" xfId="5" applyNumberFormat="1" applyFont="1"/>
    <xf numFmtId="0" fontId="5" fillId="0" borderId="0" xfId="3" applyFont="1">
      <alignment horizontal="left"/>
    </xf>
    <xf numFmtId="165" fontId="2" fillId="0" borderId="0" xfId="3" applyNumberFormat="1">
      <alignment horizontal="left"/>
    </xf>
    <xf numFmtId="0" fontId="3" fillId="0" borderId="0" xfId="3" applyFont="1" applyAlignment="1">
      <alignment horizontal="center"/>
    </xf>
    <xf numFmtId="165" fontId="2" fillId="2" borderId="0" xfId="3" applyNumberFormat="1" applyFill="1">
      <alignment horizontal="left"/>
    </xf>
    <xf numFmtId="0" fontId="2" fillId="2" borderId="0" xfId="3" applyFill="1">
      <alignment horizontal="left"/>
    </xf>
    <xf numFmtId="164" fontId="2" fillId="2" borderId="0" xfId="4" applyNumberFormat="1" applyFont="1" applyFill="1" applyAlignment="1">
      <alignment horizontal="right"/>
    </xf>
    <xf numFmtId="166" fontId="2" fillId="2" borderId="0" xfId="2" applyNumberFormat="1" applyFont="1" applyFill="1" applyAlignment="1">
      <alignment horizontal="center"/>
    </xf>
    <xf numFmtId="0" fontId="2" fillId="2" borderId="0" xfId="3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43" fontId="2" fillId="0" borderId="0" xfId="3" applyNumberFormat="1">
      <alignment horizontal="left"/>
    </xf>
    <xf numFmtId="10" fontId="2" fillId="0" borderId="0" xfId="3" applyNumberFormat="1">
      <alignment horizontal="left"/>
    </xf>
    <xf numFmtId="14" fontId="4" fillId="0" borderId="0" xfId="5" quotePrefix="1" applyNumberFormat="1" applyFont="1"/>
    <xf numFmtId="167" fontId="2" fillId="2" borderId="0" xfId="1" applyNumberFormat="1" applyFont="1" applyFill="1" applyAlignment="1">
      <alignment horizontal="center"/>
    </xf>
    <xf numFmtId="10" fontId="2" fillId="0" borderId="0" xfId="1" applyNumberFormat="1" applyFont="1" applyAlignment="1">
      <alignment horizontal="left"/>
    </xf>
    <xf numFmtId="167" fontId="2" fillId="0" borderId="0" xfId="1" applyNumberFormat="1" applyFont="1" applyAlignment="1">
      <alignment horizontal="left"/>
    </xf>
    <xf numFmtId="0" fontId="6" fillId="2" borderId="0" xfId="3" applyFont="1" applyFill="1" applyAlignment="1">
      <alignment horizontal="left" indent="4"/>
    </xf>
    <xf numFmtId="164" fontId="2" fillId="2" borderId="2" xfId="4" applyNumberFormat="1" applyFont="1" applyFill="1" applyBorder="1" applyAlignment="1">
      <alignment horizontal="right"/>
    </xf>
    <xf numFmtId="166" fontId="2" fillId="2" borderId="2" xfId="6" applyNumberFormat="1" applyFont="1" applyFill="1" applyBorder="1"/>
    <xf numFmtId="168" fontId="2" fillId="2" borderId="0" xfId="3" applyNumberFormat="1" applyFill="1">
      <alignment horizontal="left"/>
    </xf>
    <xf numFmtId="166" fontId="2" fillId="0" borderId="2" xfId="6" applyNumberFormat="1" applyFont="1" applyFill="1" applyBorder="1"/>
    <xf numFmtId="167" fontId="2" fillId="0" borderId="0" xfId="1" applyNumberFormat="1" applyFont="1" applyFill="1" applyBorder="1" applyAlignment="1">
      <alignment horizontal="center"/>
    </xf>
    <xf numFmtId="0" fontId="6" fillId="0" borderId="0" xfId="3" applyFont="1" applyAlignment="1">
      <alignment horizontal="left" indent="4"/>
    </xf>
    <xf numFmtId="169" fontId="2" fillId="0" borderId="0" xfId="1" applyNumberFormat="1" applyFont="1" applyFill="1" applyBorder="1" applyAlignment="1">
      <alignment horizontal="right"/>
    </xf>
    <xf numFmtId="166" fontId="2" fillId="0" borderId="0" xfId="6" applyNumberFormat="1" applyFont="1" applyFill="1" applyBorder="1"/>
    <xf numFmtId="0" fontId="6" fillId="0" borderId="0" xfId="3" applyFont="1" applyAlignment="1">
      <alignment horizontal="right"/>
    </xf>
    <xf numFmtId="164" fontId="2" fillId="0" borderId="0" xfId="4" applyNumberFormat="1" applyFont="1" applyFill="1" applyBorder="1" applyAlignment="1">
      <alignment horizontal="right"/>
    </xf>
    <xf numFmtId="164" fontId="2" fillId="0" borderId="2" xfId="4" applyNumberFormat="1" applyFont="1" applyFill="1" applyBorder="1" applyAlignment="1">
      <alignment horizontal="right"/>
    </xf>
    <xf numFmtId="168" fontId="2" fillId="0" borderId="0" xfId="3" applyNumberFormat="1">
      <alignment horizontal="left"/>
    </xf>
    <xf numFmtId="169" fontId="2" fillId="2" borderId="0" xfId="1" applyNumberFormat="1" applyFont="1" applyFill="1" applyBorder="1" applyAlignment="1">
      <alignment horizontal="right"/>
    </xf>
    <xf numFmtId="166" fontId="2" fillId="2" borderId="0" xfId="6" applyNumberFormat="1" applyFont="1" applyFill="1" applyBorder="1"/>
    <xf numFmtId="43" fontId="2" fillId="2" borderId="0" xfId="3" applyNumberFormat="1" applyFill="1">
      <alignment horizontal="left"/>
    </xf>
    <xf numFmtId="166" fontId="2" fillId="0" borderId="0" xfId="3" applyNumberFormat="1">
      <alignment horizontal="left"/>
    </xf>
    <xf numFmtId="167" fontId="2" fillId="0" borderId="0" xfId="1" applyNumberFormat="1" applyFont="1" applyFill="1" applyBorder="1"/>
    <xf numFmtId="43" fontId="2" fillId="0" borderId="0" xfId="1" applyFont="1" applyFill="1" applyBorder="1" applyAlignment="1">
      <alignment horizontal="center"/>
    </xf>
    <xf numFmtId="0" fontId="2" fillId="0" borderId="0" xfId="3" applyAlignment="1">
      <alignment horizontal="left" indent="4"/>
    </xf>
    <xf numFmtId="167" fontId="2" fillId="0" borderId="0" xfId="3" applyNumberFormat="1" applyAlignment="1">
      <alignment horizontal="center"/>
    </xf>
    <xf numFmtId="167" fontId="2" fillId="0" borderId="0" xfId="3" applyNumberFormat="1">
      <alignment horizontal="left"/>
    </xf>
    <xf numFmtId="0" fontId="3" fillId="0" borderId="1" xfId="3" applyFont="1" applyBorder="1">
      <alignment horizontal="left"/>
    </xf>
    <xf numFmtId="0" fontId="2" fillId="0" borderId="1" xfId="3" applyBorder="1">
      <alignment horizontal="left"/>
    </xf>
    <xf numFmtId="164" fontId="2" fillId="0" borderId="1" xfId="3" applyNumberFormat="1" applyBorder="1" applyAlignment="1">
      <alignment horizontal="center"/>
    </xf>
    <xf numFmtId="0" fontId="2" fillId="0" borderId="0" xfId="0" applyFont="1"/>
    <xf numFmtId="167" fontId="2" fillId="0" borderId="0" xfId="1" applyNumberFormat="1" applyFont="1" applyFill="1" applyAlignment="1">
      <alignment horizontal="left"/>
    </xf>
    <xf numFmtId="164" fontId="2" fillId="0" borderId="0" xfId="4" applyNumberFormat="1" applyFont="1" applyAlignment="1">
      <alignment horizontal="right"/>
    </xf>
    <xf numFmtId="169" fontId="2" fillId="0" borderId="0" xfId="1" applyNumberFormat="1" applyFont="1" applyFill="1" applyAlignment="1">
      <alignment horizontal="left"/>
    </xf>
    <xf numFmtId="164" fontId="2" fillId="0" borderId="0" xfId="4" applyNumberFormat="1" applyFont="1" applyFill="1" applyAlignment="1">
      <alignment horizontal="left"/>
    </xf>
    <xf numFmtId="164" fontId="2" fillId="0" borderId="0" xfId="4" applyNumberFormat="1" applyFont="1" applyFill="1" applyAlignment="1">
      <alignment horizontal="center"/>
    </xf>
    <xf numFmtId="167" fontId="2" fillId="0" borderId="1" xfId="1" applyNumberFormat="1" applyFont="1" applyBorder="1" applyAlignment="1">
      <alignment horizontal="left"/>
    </xf>
    <xf numFmtId="167" fontId="2" fillId="0" borderId="2" xfId="1" applyNumberFormat="1" applyBorder="1" applyAlignment="1">
      <alignment horizontal="left"/>
    </xf>
    <xf numFmtId="167" fontId="2" fillId="0" borderId="3" xfId="1" applyNumberFormat="1" applyBorder="1" applyAlignment="1">
      <alignment horizontal="left"/>
    </xf>
    <xf numFmtId="164" fontId="2" fillId="0" borderId="0" xfId="3" applyNumberFormat="1">
      <alignment horizontal="left"/>
    </xf>
    <xf numFmtId="0" fontId="9" fillId="0" borderId="0" xfId="0" applyFont="1"/>
    <xf numFmtId="164" fontId="3" fillId="0" borderId="1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167" fontId="2" fillId="0" borderId="0" xfId="1" applyNumberFormat="1" applyFont="1" applyFill="1" applyAlignment="1">
      <alignment horizontal="right"/>
    </xf>
    <xf numFmtId="166" fontId="2" fillId="0" borderId="0" xfId="2" applyNumberFormat="1" applyFont="1" applyFill="1" applyAlignment="1">
      <alignment horizontal="left"/>
    </xf>
    <xf numFmtId="0" fontId="2" fillId="0" borderId="0" xfId="3" applyAlignment="1">
      <alignment horizontal="right"/>
    </xf>
    <xf numFmtId="44" fontId="2" fillId="0" borderId="0" xfId="3" applyNumberFormat="1">
      <alignment horizontal="left"/>
    </xf>
    <xf numFmtId="164" fontId="2" fillId="0" borderId="1" xfId="4" applyNumberFormat="1" applyFont="1" applyFill="1" applyBorder="1" applyAlignment="1">
      <alignment horizontal="right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/>
    </xf>
    <xf numFmtId="164" fontId="2" fillId="0" borderId="0" xfId="1" applyNumberFormat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10" fontId="2" fillId="0" borderId="0" xfId="4" applyNumberFormat="1" applyFont="1" applyFill="1" applyAlignment="1">
      <alignment horizontal="right"/>
    </xf>
    <xf numFmtId="164" fontId="3" fillId="0" borderId="0" xfId="4" applyNumberFormat="1" applyFont="1" applyFill="1" applyAlignment="1">
      <alignment horizontal="right"/>
    </xf>
    <xf numFmtId="167" fontId="2" fillId="0" borderId="0" xfId="1" applyNumberFormat="1" applyAlignment="1">
      <alignment horizontal="left"/>
    </xf>
  </cellXfs>
  <cellStyles count="7">
    <cellStyle name="Comma" xfId="1" builtinId="3"/>
    <cellStyle name="Currency" xfId="2" builtinId="4"/>
    <cellStyle name="Currency 2 2" xfId="6" xr:uid="{B5A160F5-B581-4547-B5BD-608C6D24EB63}"/>
    <cellStyle name="Normal" xfId="0" builtinId="0"/>
    <cellStyle name="Normal 7 2" xfId="5" xr:uid="{631E610E-2489-4194-A8AA-251DE2FEBCF8}"/>
    <cellStyle name="Normal_Debt Maturity Schedule 4Q 08" xfId="3" xr:uid="{A3693CC4-E6D2-4097-A9D8-76D05568779A}"/>
    <cellStyle name="Percent 2 3" xfId="4" xr:uid="{DAB2D799-74BA-466B-BDF5-67398502A2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71717</xdr:colOff>
      <xdr:row>85</xdr:row>
      <xdr:rowOff>193301</xdr:rowOff>
    </xdr:from>
    <xdr:to>
      <xdr:col>4</xdr:col>
      <xdr:colOff>368520</xdr:colOff>
      <xdr:row>87</xdr:row>
      <xdr:rowOff>243497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6A6378-9AE7-4961-AEFB-686839021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3317" y="14757026"/>
          <a:ext cx="1258828" cy="612171"/>
        </a:xfrm>
        <a:prstGeom prst="rect">
          <a:avLst/>
        </a:prstGeom>
      </xdr:spPr>
    </xdr:pic>
    <xdr:clientData/>
  </xdr:twoCellAnchor>
  <xdr:twoCellAnchor editAs="oneCell">
    <xdr:from>
      <xdr:col>1</xdr:col>
      <xdr:colOff>76762</xdr:colOff>
      <xdr:row>85</xdr:row>
      <xdr:rowOff>217045</xdr:rowOff>
    </xdr:from>
    <xdr:to>
      <xdr:col>1</xdr:col>
      <xdr:colOff>1343586</xdr:colOff>
      <xdr:row>87</xdr:row>
      <xdr:rowOff>4485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0807C1-BF0E-46F9-A5F9-98C11D9EE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087" y="14780770"/>
          <a:ext cx="1266824" cy="349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cheigh\2002%20Budgets\2002%20Budgets%20by%20Market%20-%20Final\Reporting%20Files\Owned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IL\Applications\Ops%20Financial%20Reports\Ops%20Financi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%20and%20Tax\2005%20Audit%20&amp;%20Tax%20File\3rd%20quarter\FS05%20ESS%203rd%20qtr%2010-q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NVISION\INSTANCE\Depreciation%20Summary_2002-01-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mi_snap2\acquisition$\TRANSACT\STEVE\DDR\Fenton\IC_BOOK\committee_model_pru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urge\corp_reports\create%20gl%20detail%20report_corp_Oracl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%20and%20Tax\2007%20Audit%20&amp;%20Tax%20File\1st%20Quarter\FS07%20ESS%201st%20qtr%2010-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013dataaege\shared\FINANCE\Wu\Reconciliation\AR%20reconciliation%20-%20May%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sheppard.EXTRASPACE\Local%20Settings\Temporary%20Internet%20Files\OLKB\Storage%20Delux%20Bronx%20NY%20Updated%20Mode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%20and%20Tax\2007%20Audit%20&amp;%20Tax%20File\2nd%20Quarter\FS06%20ESS%204th%20qtr%2010-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gpodlasek\Misc\Asset%20Allocation_Capital%20Cross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mi_snap2\acquisition$\BGS%20files\Loan%20Packages\WElls%20FArgo%20Sch\ESS%20NEW%20Financial%20Analysis%20-%20Jan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edman\AppData\Local\Microsoft\Windows\Temporary%20Internet%20Files\Content.Outlook\V73TIBME\Quarter%20Close%20Calendar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GS%20files\Project%20Pyramid\Proforma%20for%20S-11\Proforma%20SUSA%20&amp;%20ESS%204-25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mi_snap2\acquisition$\VSS\temp\WCOT%20Properties\Courtyard%20Crystal%20City\Courtyard%20Op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 Review"/>
      <sheetName val="AT Review"/>
      <sheetName val="BO Review"/>
      <sheetName val="PH Review"/>
      <sheetName val="AP Review"/>
      <sheetName val="Summary - St. Louis"/>
      <sheetName val="Summary "/>
      <sheetName val="Chart3"/>
      <sheetName val="Margins"/>
      <sheetName val="Stabilized"/>
      <sheetName val="Summary"/>
      <sheetName val="Total - Same Store"/>
      <sheetName val="Total"/>
      <sheetName val="start"/>
      <sheetName val="AM009"/>
      <sheetName val="AM010"/>
      <sheetName val="AM011"/>
      <sheetName val="AM019"/>
      <sheetName val="AM020"/>
      <sheetName val="AM022"/>
      <sheetName val="AP001"/>
      <sheetName val="AP002"/>
      <sheetName val="AP003"/>
      <sheetName val="AP005"/>
      <sheetName val="AP006"/>
      <sheetName val="AP007"/>
      <sheetName val="AP008"/>
      <sheetName val="AP009"/>
      <sheetName val="AT029"/>
      <sheetName val="AT035"/>
      <sheetName val="AT043"/>
      <sheetName val="AT045"/>
      <sheetName val="AT052"/>
      <sheetName val="BO001"/>
      <sheetName val="BO002"/>
      <sheetName val="CH272"/>
      <sheetName val="CH273"/>
      <sheetName val="CH565"/>
      <sheetName val="CH572"/>
      <sheetName val="CH573"/>
      <sheetName val="CH579"/>
      <sheetName val="CH581"/>
      <sheetName val="CH582"/>
      <sheetName val="CH583"/>
      <sheetName val="CH584"/>
      <sheetName val="CH585"/>
      <sheetName val="CH587"/>
      <sheetName val="CH592"/>
      <sheetName val="CH596"/>
      <sheetName val="CH597"/>
      <sheetName val="CH598"/>
      <sheetName val="ML605"/>
      <sheetName val="Denver"/>
      <sheetName val="PH001"/>
      <sheetName val="PH002"/>
      <sheetName val="PH003"/>
      <sheetName val="PH004"/>
      <sheetName val="PH005"/>
      <sheetName val="PH006"/>
      <sheetName val="PH007"/>
      <sheetName val="PH008"/>
      <sheetName val="PH009"/>
      <sheetName val="PH010"/>
      <sheetName val="PH011"/>
      <sheetName val="PI001"/>
      <sheetName val="PI002"/>
      <sheetName val="PI003"/>
      <sheetName val="PI004"/>
      <sheetName val="AM999"/>
      <sheetName val="end"/>
      <sheetName val="Original"/>
      <sheetName val="Exp. Per Space"/>
      <sheetName val="Op by Market"/>
      <sheetName val="Margins by Market"/>
      <sheetName val="Total - STLO &amp; No plug"/>
      <sheetName val="STLO"/>
      <sheetName val="Combined STLO - old budget vers"/>
      <sheetName val="STKW"/>
      <sheetName val="STKE"/>
      <sheetName val="STSE"/>
      <sheetName val="STSW"/>
      <sheetName val="596-underwriting"/>
      <sheetName val="597-underwriting"/>
      <sheetName val="598-underwri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pshot Template"/>
      <sheetName val="Summary 36 Month Template"/>
      <sheetName val="BVA Template"/>
      <sheetName val="CVP Template"/>
      <sheetName val="Rolling Template"/>
      <sheetName val="Rolling Comment Template"/>
      <sheetName val="IS Curr And YTD Template"/>
      <sheetName val="Balance Sheet 3 Month Template"/>
      <sheetName val="Cash Flow Template"/>
      <sheetName val="Rent Roll Template"/>
      <sheetName val="Unit Mix Template"/>
      <sheetName val="General"/>
      <sheetName val="Rolling Comments Template"/>
      <sheetName val="Balance Sheet Template"/>
      <sheetName val="Distributions Template"/>
      <sheetName val="SRE Template"/>
      <sheetName val="Variance Template"/>
      <sheetName val="BalanceSheet Template"/>
      <sheetName val="Ops Financials"/>
      <sheetName val="TB"/>
      <sheetName val="M1"/>
      <sheetName val="Snapshot_Template"/>
      <sheetName val="Summary_36_Month_Template"/>
      <sheetName val="BVA_Template"/>
      <sheetName val="CVP_Template"/>
      <sheetName val="Rolling_Template"/>
      <sheetName val="Rolling_Comment_Template"/>
      <sheetName val="IS_Curr_And_YTD_Template"/>
      <sheetName val="Balance_Sheet_3_Month_Template"/>
      <sheetName val="Cash_Flow_Template"/>
      <sheetName val="Rent_Roll_Template"/>
      <sheetName val="Unit_Mix_Template"/>
    </sheetNames>
    <sheetDataSet>
      <sheetData sheetId="0">
        <row r="3">
          <cell r="C3" t="str">
            <v>All Owners</v>
          </cell>
        </row>
      </sheetData>
      <sheetData sheetId="1">
        <row r="5">
          <cell r="B5" t="str">
            <v>0102 - North Lauderdale - W McNab Rd</v>
          </cell>
        </row>
      </sheetData>
      <sheetData sheetId="2">
        <row r="2">
          <cell r="B2" t="str">
            <v>1016 - Studio City - Ventura Blvd</v>
          </cell>
        </row>
      </sheetData>
      <sheetData sheetId="3">
        <row r="2">
          <cell r="C2" t="str">
            <v>All Owners</v>
          </cell>
        </row>
      </sheetData>
      <sheetData sheetId="4">
        <row r="2">
          <cell r="C2" t="str">
            <v>All Owners</v>
          </cell>
        </row>
      </sheetData>
      <sheetData sheetId="5">
        <row r="2">
          <cell r="C2" t="str">
            <v>All Owners</v>
          </cell>
        </row>
      </sheetData>
      <sheetData sheetId="6">
        <row r="1">
          <cell r="B1" t="str">
            <v>All Owners</v>
          </cell>
        </row>
      </sheetData>
      <sheetData sheetId="7">
        <row r="2">
          <cell r="C2" t="str">
            <v>All Owners</v>
          </cell>
        </row>
      </sheetData>
      <sheetData sheetId="8">
        <row r="1">
          <cell r="B1" t="str">
            <v>All Owners</v>
          </cell>
        </row>
      </sheetData>
      <sheetData sheetId="9">
        <row r="2">
          <cell r="B2" t="str">
            <v>0102 - North Lauderdale - W McNab Rd</v>
          </cell>
        </row>
      </sheetData>
      <sheetData sheetId="10">
        <row r="3">
          <cell r="B3" t="str">
            <v>0101 - Fort Myers - San Carlos Bl</v>
          </cell>
        </row>
      </sheetData>
      <sheetData sheetId="11">
        <row r="1">
          <cell r="B1" t="str">
            <v>All Owners</v>
          </cell>
        </row>
        <row r="3">
          <cell r="B3" t="str">
            <v>Sep</v>
          </cell>
        </row>
        <row r="4">
          <cell r="B4" t="str">
            <v>2008</v>
          </cell>
        </row>
        <row r="12">
          <cell r="A12" t="str">
            <v>Jan</v>
          </cell>
          <cell r="B12" t="str">
            <v>Dec</v>
          </cell>
        </row>
        <row r="13">
          <cell r="A13" t="str">
            <v>Feb</v>
          </cell>
          <cell r="B13" t="str">
            <v>Jan</v>
          </cell>
        </row>
        <row r="14">
          <cell r="A14" t="str">
            <v>Mar</v>
          </cell>
          <cell r="B14" t="str">
            <v>Feb</v>
          </cell>
        </row>
        <row r="15">
          <cell r="A15" t="str">
            <v>Apr</v>
          </cell>
          <cell r="B15" t="str">
            <v>Mar</v>
          </cell>
        </row>
        <row r="16">
          <cell r="A16" t="str">
            <v>May</v>
          </cell>
          <cell r="B16" t="str">
            <v>Apr</v>
          </cell>
        </row>
        <row r="17">
          <cell r="A17" t="str">
            <v>Jun</v>
          </cell>
          <cell r="B17" t="str">
            <v>May</v>
          </cell>
        </row>
        <row r="18">
          <cell r="A18" t="str">
            <v>Jul</v>
          </cell>
          <cell r="B18" t="str">
            <v>Jun</v>
          </cell>
        </row>
        <row r="19">
          <cell r="A19" t="str">
            <v>Aug</v>
          </cell>
          <cell r="B19" t="str">
            <v>Jul</v>
          </cell>
        </row>
        <row r="20">
          <cell r="A20" t="str">
            <v>Sep</v>
          </cell>
          <cell r="B20" t="str">
            <v>Aug</v>
          </cell>
        </row>
        <row r="21">
          <cell r="A21" t="str">
            <v>Oct</v>
          </cell>
          <cell r="B21" t="str">
            <v>Sep</v>
          </cell>
        </row>
        <row r="22">
          <cell r="A22" t="str">
            <v>Nov</v>
          </cell>
          <cell r="B22" t="str">
            <v>Oct</v>
          </cell>
        </row>
        <row r="23">
          <cell r="A23" t="str">
            <v>Dec</v>
          </cell>
          <cell r="B23" t="str">
            <v>Nov</v>
          </cell>
        </row>
        <row r="41">
          <cell r="E41" t="str">
            <v>Jan</v>
          </cell>
          <cell r="F41" t="str">
            <v>January</v>
          </cell>
        </row>
        <row r="42">
          <cell r="E42" t="str">
            <v>Feb</v>
          </cell>
          <cell r="F42" t="str">
            <v>February</v>
          </cell>
        </row>
        <row r="43">
          <cell r="E43" t="str">
            <v>Mar</v>
          </cell>
          <cell r="F43" t="str">
            <v>March</v>
          </cell>
        </row>
        <row r="44">
          <cell r="E44" t="str">
            <v>Apr</v>
          </cell>
          <cell r="F44" t="str">
            <v>April</v>
          </cell>
        </row>
        <row r="45">
          <cell r="E45" t="str">
            <v>May</v>
          </cell>
          <cell r="F45" t="str">
            <v>May</v>
          </cell>
        </row>
        <row r="46">
          <cell r="E46" t="str">
            <v>Jun</v>
          </cell>
          <cell r="F46" t="str">
            <v>June</v>
          </cell>
        </row>
        <row r="47">
          <cell r="E47" t="str">
            <v>Jul</v>
          </cell>
          <cell r="F47" t="str">
            <v>July</v>
          </cell>
        </row>
        <row r="48">
          <cell r="E48" t="str">
            <v>Aug</v>
          </cell>
          <cell r="F48" t="str">
            <v>August</v>
          </cell>
        </row>
        <row r="49">
          <cell r="E49" t="str">
            <v>Sep</v>
          </cell>
          <cell r="F49" t="str">
            <v>September</v>
          </cell>
        </row>
        <row r="50">
          <cell r="E50" t="str">
            <v>Oct</v>
          </cell>
          <cell r="F50" t="str">
            <v>October</v>
          </cell>
        </row>
        <row r="51">
          <cell r="E51" t="str">
            <v>Nov</v>
          </cell>
          <cell r="F51" t="str">
            <v>November</v>
          </cell>
        </row>
        <row r="52">
          <cell r="E52" t="str">
            <v>Dec</v>
          </cell>
          <cell r="F52" t="str">
            <v>December</v>
          </cell>
        </row>
      </sheetData>
      <sheetData sheetId="12">
        <row r="1">
          <cell r="B1" t="str">
            <v>All Owners</v>
          </cell>
        </row>
      </sheetData>
      <sheetData sheetId="13">
        <row r="1">
          <cell r="B1" t="str">
            <v>All Owners</v>
          </cell>
        </row>
      </sheetData>
      <sheetData sheetId="14">
        <row r="1">
          <cell r="B1" t="str">
            <v>All Owners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>
        <row r="2">
          <cell r="C2" t="str">
            <v>All Owners</v>
          </cell>
        </row>
      </sheetData>
      <sheetData sheetId="24">
        <row r="2">
          <cell r="C2" t="str">
            <v>All Owners</v>
          </cell>
        </row>
      </sheetData>
      <sheetData sheetId="25">
        <row r="2">
          <cell r="C2" t="str">
            <v>All Owners</v>
          </cell>
        </row>
      </sheetData>
      <sheetData sheetId="26">
        <row r="2">
          <cell r="C2" t="str">
            <v>All Owners</v>
          </cell>
        </row>
      </sheetData>
      <sheetData sheetId="27">
        <row r="3">
          <cell r="C3" t="str">
            <v>All Owners</v>
          </cell>
        </row>
      </sheetData>
      <sheetData sheetId="28">
        <row r="2">
          <cell r="C2" t="str">
            <v>All Owners</v>
          </cell>
        </row>
      </sheetData>
      <sheetData sheetId="29">
        <row r="3">
          <cell r="B3" t="str">
            <v>All Owners</v>
          </cell>
        </row>
      </sheetData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 Stmt"/>
      <sheetName val="Segment Inc Stmt"/>
      <sheetName val="Segment Other"/>
      <sheetName val="Cash Flows"/>
      <sheetName val="Equity"/>
      <sheetName val="Support"/>
      <sheetName val="Real Estate"/>
      <sheetName val="Acquisitions"/>
      <sheetName val="Acq detail"/>
      <sheetName val="Borrowings"/>
      <sheetName val="Debt Summ"/>
      <sheetName val="Maturities"/>
      <sheetName val="Contractual"/>
      <sheetName val="Ground Leases"/>
      <sheetName val="Interest"/>
      <sheetName val="Investment %"/>
      <sheetName val="Inv in Ventures"/>
      <sheetName val="Other Assets"/>
      <sheetName val="Other Liab"/>
      <sheetName val="Related Parties 1"/>
      <sheetName val="Related Parties 2"/>
      <sheetName val="Options"/>
      <sheetName val="JV Depreciation"/>
      <sheetName val="13-065 Non-admitted Inter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C4" t="str">
            <v>2005</v>
          </cell>
          <cell r="E4" t="str">
            <v>2004</v>
          </cell>
        </row>
        <row r="6">
          <cell r="B6" t="str">
            <v>Investment in ESE</v>
          </cell>
          <cell r="C6">
            <v>0</v>
          </cell>
          <cell r="E6">
            <v>0</v>
          </cell>
        </row>
        <row r="7">
          <cell r="B7" t="str">
            <v>Investment in ESW</v>
          </cell>
          <cell r="C7">
            <v>2355.0610000000001</v>
          </cell>
          <cell r="E7">
            <v>2300</v>
          </cell>
        </row>
        <row r="8">
          <cell r="B8" t="str">
            <v>Investment in ESNPS</v>
          </cell>
          <cell r="C8">
            <v>1836.971</v>
          </cell>
          <cell r="E8">
            <v>2138</v>
          </cell>
        </row>
        <row r="9">
          <cell r="B9" t="str">
            <v>PRISA</v>
          </cell>
          <cell r="C9">
            <v>13839.924000000001</v>
          </cell>
          <cell r="E9">
            <v>0</v>
          </cell>
        </row>
        <row r="10">
          <cell r="B10" t="str">
            <v>PRISA II</v>
          </cell>
          <cell r="C10">
            <v>11366.995000000001</v>
          </cell>
          <cell r="E10">
            <v>0</v>
          </cell>
        </row>
        <row r="11">
          <cell r="B11" t="str">
            <v>PRISA III</v>
          </cell>
          <cell r="C11">
            <v>4988.7629999999999</v>
          </cell>
          <cell r="E11">
            <v>0</v>
          </cell>
        </row>
        <row r="12">
          <cell r="B12" t="str">
            <v>VRS</v>
          </cell>
          <cell r="C12">
            <v>4874.9470000000001</v>
          </cell>
          <cell r="E12">
            <v>0</v>
          </cell>
        </row>
        <row r="13">
          <cell r="B13" t="str">
            <v>WCOT</v>
          </cell>
          <cell r="C13">
            <v>5194.6270000000004</v>
          </cell>
          <cell r="E13">
            <v>0</v>
          </cell>
        </row>
        <row r="14">
          <cell r="B14" t="str">
            <v>Teachers</v>
          </cell>
          <cell r="C14">
            <v>20502.624</v>
          </cell>
          <cell r="E14">
            <v>0</v>
          </cell>
        </row>
        <row r="15">
          <cell r="B15" t="str">
            <v>Heitman</v>
          </cell>
          <cell r="C15">
            <v>15856.707</v>
          </cell>
          <cell r="E15">
            <v>0</v>
          </cell>
        </row>
        <row r="16">
          <cell r="B16" t="str">
            <v>Investment in other minority owned properties</v>
          </cell>
          <cell r="C16">
            <v>15848</v>
          </cell>
          <cell r="E16">
            <v>1744</v>
          </cell>
        </row>
        <row r="17">
          <cell r="C17">
            <v>96664.618999999992</v>
          </cell>
          <cell r="E17">
            <v>6182</v>
          </cell>
        </row>
        <row r="21">
          <cell r="C21" t="str">
            <v>Company</v>
          </cell>
          <cell r="E21" t="str">
            <v>Predecessor</v>
          </cell>
        </row>
        <row r="22">
          <cell r="C22" t="str">
            <v>Three months ended September 30,</v>
          </cell>
        </row>
        <row r="23">
          <cell r="C23" t="str">
            <v>2005</v>
          </cell>
          <cell r="E23" t="str">
            <v>2004</v>
          </cell>
        </row>
        <row r="25">
          <cell r="B25" t="str">
            <v>Equity in earnings of ESE</v>
          </cell>
          <cell r="C25">
            <v>0</v>
          </cell>
          <cell r="E25">
            <v>0</v>
          </cell>
        </row>
        <row r="26">
          <cell r="B26" t="str">
            <v>Equity in earnings of ESW</v>
          </cell>
          <cell r="C26">
            <v>310</v>
          </cell>
          <cell r="E26">
            <v>271.82900000000001</v>
          </cell>
        </row>
        <row r="27">
          <cell r="B27" t="str">
            <v>Equity in earnings (losses) of ESNPS</v>
          </cell>
          <cell r="C27">
            <v>47</v>
          </cell>
          <cell r="E27">
            <v>38</v>
          </cell>
        </row>
        <row r="28">
          <cell r="B28" t="str">
            <v xml:space="preserve">Equity in earnings of PRISA </v>
          </cell>
          <cell r="C28">
            <v>122</v>
          </cell>
          <cell r="E28">
            <v>0</v>
          </cell>
        </row>
        <row r="29">
          <cell r="B29" t="str">
            <v>Equity in earnings of PRISA II</v>
          </cell>
          <cell r="C29">
            <v>95</v>
          </cell>
          <cell r="E29">
            <v>0</v>
          </cell>
        </row>
        <row r="30">
          <cell r="B30" t="str">
            <v>Equity in earnings of PRISA III</v>
          </cell>
          <cell r="C30">
            <v>29</v>
          </cell>
          <cell r="E30">
            <v>0</v>
          </cell>
        </row>
        <row r="31">
          <cell r="B31" t="str">
            <v>Equity in earnings of VRS</v>
          </cell>
          <cell r="C31">
            <v>35</v>
          </cell>
          <cell r="E31">
            <v>0</v>
          </cell>
        </row>
        <row r="32">
          <cell r="B32" t="str">
            <v>Equity in earnings of WCOT</v>
          </cell>
          <cell r="C32">
            <v>29</v>
          </cell>
          <cell r="E32">
            <v>0</v>
          </cell>
        </row>
        <row r="33">
          <cell r="B33" t="str">
            <v>Equity in earnings of Teachers</v>
          </cell>
          <cell r="C33">
            <v>241</v>
          </cell>
          <cell r="E33">
            <v>0</v>
          </cell>
        </row>
        <row r="34">
          <cell r="B34" t="str">
            <v>Equity in earnings of Heitman</v>
          </cell>
          <cell r="C34">
            <v>221</v>
          </cell>
          <cell r="E34">
            <v>0</v>
          </cell>
        </row>
        <row r="35">
          <cell r="B35" t="str">
            <v>Equity in earnings (losses) of other minority owned properties</v>
          </cell>
          <cell r="C35">
            <v>226</v>
          </cell>
          <cell r="E35">
            <v>94.457999999999998</v>
          </cell>
        </row>
        <row r="36">
          <cell r="C36">
            <v>1355</v>
          </cell>
          <cell r="E36">
            <v>404.28700000000003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v in Ventures"/>
    </sheetNames>
    <sheetDataSet>
      <sheetData sheetId="0">
        <row r="8">
          <cell r="W8">
            <v>822619081.8999995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u_Returns"/>
      <sheetName val="TOC"/>
      <sheetName val="Inv_Summary"/>
      <sheetName val="Physical"/>
      <sheetName val="Occ_Cost"/>
      <sheetName val="Buyout1"/>
      <sheetName val="Buy-out"/>
      <sheetName val="Structure_Sum"/>
      <sheetName val="Capital"/>
      <sheetName val="Assumptions"/>
      <sheetName val="Sum_Returns"/>
      <sheetName val="Argus"/>
      <sheetName val="04-010 Other Accruals"/>
      <sheetName val="Sheet1"/>
    </sheetNames>
    <sheetDataSet>
      <sheetData sheetId="0" refreshError="1">
        <row r="35">
          <cell r="N35">
            <v>-6076999.1093932111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Download"/>
      <sheetName val="Data"/>
      <sheetName val="13-130 Salvage Detail"/>
    </sheetNames>
    <sheetDataSet>
      <sheetData sheetId="0">
        <row r="2">
          <cell r="AM2" t="str">
            <v>susatest2</v>
          </cell>
        </row>
      </sheetData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 Stmt"/>
      <sheetName val="Equity"/>
      <sheetName val="Cash Flows"/>
      <sheetName val="Segment Inc Stmt"/>
      <sheetName val="Segment Other"/>
      <sheetName val="Support"/>
      <sheetName val="Real Estate"/>
      <sheetName val="Inv % in JVs"/>
      <sheetName val="Equity in Earn"/>
      <sheetName val="JV BS-IS"/>
      <sheetName val="JV Debt"/>
      <sheetName val="Debt FN"/>
      <sheetName val="Debt Summ"/>
      <sheetName val="Maturities"/>
      <sheetName val="Contractual"/>
      <sheetName val="Ground Leases"/>
      <sheetName val="Interest"/>
      <sheetName val="Other Assets"/>
      <sheetName val="Other Liab"/>
      <sheetName val="Restruct Liab"/>
      <sheetName val="Related Parties 1"/>
      <sheetName val="Related Parties 2"/>
      <sheetName val="ESD Detail"/>
      <sheetName val="Options and non-vested shares"/>
      <sheetName val="JV Depreciation"/>
      <sheetName val="Select Financia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igation Page"/>
      <sheetName val="Reconciliation Page"/>
      <sheetName val="Summary"/>
      <sheetName val="00 - Parent"/>
      <sheetName val="20 - GEAE Tech"/>
      <sheetName val="30 - Service"/>
      <sheetName val="80 - GEII"/>
      <sheetName val="GA - Miami"/>
      <sheetName val="GN - Dallas"/>
      <sheetName val="GP - McAllen"/>
      <sheetName val="T0 - Spares"/>
      <sheetName val="U0 - Onwing"/>
      <sheetName val="1H-1J-1Q"/>
      <sheetName val="JE10310X"/>
      <sheetName val="10310X detail"/>
      <sheetName val="10310X Pivot"/>
      <sheetName val="NAV"/>
      <sheetName val="General Assumptions"/>
      <sheetName val="Debt Sched"/>
      <sheetName val="Cash Rent Final"/>
      <sheetName val="On-Off"/>
      <sheetName val="Assumptions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Acct #</v>
          </cell>
          <cell r="B1" t="str">
            <v>Amount</v>
          </cell>
        </row>
        <row r="2">
          <cell r="A2" t="str">
            <v>0003000000000</v>
          </cell>
          <cell r="B2">
            <v>-3580</v>
          </cell>
        </row>
        <row r="3">
          <cell r="A3" t="str">
            <v>00030041UD000</v>
          </cell>
          <cell r="B3">
            <v>-178552.2</v>
          </cell>
        </row>
        <row r="4">
          <cell r="A4" t="str">
            <v>0003010000000</v>
          </cell>
          <cell r="B4">
            <v>0</v>
          </cell>
        </row>
        <row r="5">
          <cell r="A5" t="str">
            <v>00030100B10G0</v>
          </cell>
          <cell r="B5">
            <v>0</v>
          </cell>
        </row>
        <row r="6">
          <cell r="A6" t="str">
            <v>00030100D30D0</v>
          </cell>
          <cell r="B6">
            <v>-9617</v>
          </cell>
        </row>
        <row r="7">
          <cell r="A7" t="str">
            <v>00030100XB0C0</v>
          </cell>
          <cell r="B7">
            <v>98400.58</v>
          </cell>
        </row>
        <row r="8">
          <cell r="A8" t="str">
            <v>0003030000000</v>
          </cell>
          <cell r="B8">
            <v>12759.1</v>
          </cell>
        </row>
        <row r="9">
          <cell r="A9" t="str">
            <v>00030300A60C0</v>
          </cell>
          <cell r="B9">
            <v>-116384.35</v>
          </cell>
        </row>
        <row r="10">
          <cell r="A10" t="str">
            <v>00030300A80C0</v>
          </cell>
          <cell r="B10">
            <v>-115419.21</v>
          </cell>
        </row>
        <row r="11">
          <cell r="A11" t="str">
            <v>00030300B10C0</v>
          </cell>
          <cell r="B11">
            <v>-34565.01</v>
          </cell>
        </row>
        <row r="12">
          <cell r="A12" t="str">
            <v>00030300B20C0</v>
          </cell>
          <cell r="B12">
            <v>-139702.81</v>
          </cell>
        </row>
        <row r="13">
          <cell r="A13" t="str">
            <v>00030300D50D0</v>
          </cell>
          <cell r="B13">
            <v>-14534</v>
          </cell>
        </row>
        <row r="14">
          <cell r="A14" t="str">
            <v>00030300D80D0</v>
          </cell>
          <cell r="B14">
            <v>-73684.259999999995</v>
          </cell>
        </row>
        <row r="15">
          <cell r="A15" t="str">
            <v>00030300D90D0</v>
          </cell>
          <cell r="B15">
            <v>-3580</v>
          </cell>
        </row>
        <row r="16">
          <cell r="A16" t="str">
            <v>00030300DA0D0</v>
          </cell>
          <cell r="B16">
            <v>-1305</v>
          </cell>
        </row>
        <row r="17">
          <cell r="A17" t="str">
            <v>00030300EC0H0</v>
          </cell>
          <cell r="B17">
            <v>-3150</v>
          </cell>
        </row>
        <row r="18">
          <cell r="A18" t="str">
            <v>00030300FC000</v>
          </cell>
          <cell r="B18">
            <v>112150.91</v>
          </cell>
        </row>
        <row r="19">
          <cell r="A19" t="str">
            <v>00030300J2CC0</v>
          </cell>
          <cell r="B19">
            <v>-87498.52</v>
          </cell>
        </row>
        <row r="20">
          <cell r="A20" t="str">
            <v>00030300J2CY0</v>
          </cell>
          <cell r="B20">
            <v>-95494.64</v>
          </cell>
        </row>
        <row r="21">
          <cell r="A21" t="str">
            <v>00030300J6CC0</v>
          </cell>
          <cell r="B21">
            <v>-132482.54</v>
          </cell>
        </row>
        <row r="22">
          <cell r="A22" t="str">
            <v>00030300J9CY0</v>
          </cell>
          <cell r="B22">
            <v>-31908.55</v>
          </cell>
        </row>
        <row r="23">
          <cell r="A23" t="str">
            <v>00030300WC0H0</v>
          </cell>
          <cell r="B23">
            <v>405</v>
          </cell>
        </row>
        <row r="24">
          <cell r="A24" t="str">
            <v>00030300Y90C0</v>
          </cell>
          <cell r="B24">
            <v>549089.5</v>
          </cell>
        </row>
        <row r="25">
          <cell r="A25" t="str">
            <v>00030300YN0C0</v>
          </cell>
          <cell r="B25">
            <v>505871.25</v>
          </cell>
        </row>
        <row r="26">
          <cell r="A26" t="str">
            <v>00030300Z90G0</v>
          </cell>
          <cell r="B26">
            <v>59618.25</v>
          </cell>
        </row>
        <row r="27">
          <cell r="A27" t="str">
            <v>0003031000000</v>
          </cell>
          <cell r="B27">
            <v>-9179.1</v>
          </cell>
        </row>
        <row r="28">
          <cell r="A28" t="str">
            <v>00030310A60C0</v>
          </cell>
          <cell r="B28">
            <v>116384.35</v>
          </cell>
        </row>
        <row r="29">
          <cell r="A29" t="str">
            <v>00030310A80C0</v>
          </cell>
          <cell r="B29">
            <v>115419.21</v>
          </cell>
        </row>
        <row r="30">
          <cell r="A30" t="str">
            <v>00030310B10C0</v>
          </cell>
          <cell r="B30">
            <v>34565.01</v>
          </cell>
        </row>
        <row r="31">
          <cell r="A31" t="str">
            <v>00030310B10G0</v>
          </cell>
          <cell r="B31">
            <v>0</v>
          </cell>
        </row>
        <row r="32">
          <cell r="A32" t="str">
            <v>00030310B20C0</v>
          </cell>
          <cell r="B32">
            <v>139702.81</v>
          </cell>
        </row>
        <row r="33">
          <cell r="A33" t="str">
            <v>00030310D30D0</v>
          </cell>
          <cell r="B33">
            <v>9617</v>
          </cell>
        </row>
        <row r="34">
          <cell r="A34" t="str">
            <v>00030310D50D0</v>
          </cell>
          <cell r="B34">
            <v>14534</v>
          </cell>
        </row>
        <row r="35">
          <cell r="A35" t="str">
            <v>00030310D80D0</v>
          </cell>
          <cell r="B35">
            <v>73684.259999999995</v>
          </cell>
        </row>
        <row r="36">
          <cell r="A36" t="str">
            <v>00030310D90D0</v>
          </cell>
          <cell r="B36">
            <v>3580</v>
          </cell>
        </row>
        <row r="37">
          <cell r="A37" t="str">
            <v>00030310DA0D0</v>
          </cell>
          <cell r="B37">
            <v>1305</v>
          </cell>
        </row>
        <row r="38">
          <cell r="A38" t="str">
            <v>00030310EC0H0</v>
          </cell>
          <cell r="B38">
            <v>3150</v>
          </cell>
        </row>
        <row r="39">
          <cell r="A39" t="str">
            <v>00030310FC000</v>
          </cell>
          <cell r="B39">
            <v>-112150.91</v>
          </cell>
        </row>
        <row r="40">
          <cell r="A40" t="str">
            <v>00030310J2CC0</v>
          </cell>
          <cell r="B40">
            <v>87498.52</v>
          </cell>
        </row>
        <row r="41">
          <cell r="A41" t="str">
            <v>00030310J2CY0</v>
          </cell>
          <cell r="B41">
            <v>95494.64</v>
          </cell>
        </row>
        <row r="42">
          <cell r="A42" t="str">
            <v>00030310J6CC0</v>
          </cell>
          <cell r="B42">
            <v>132482.54</v>
          </cell>
        </row>
        <row r="43">
          <cell r="A43" t="str">
            <v>00030310J9CY0</v>
          </cell>
          <cell r="B43">
            <v>31908.55</v>
          </cell>
        </row>
        <row r="44">
          <cell r="A44" t="str">
            <v>00030310UD000</v>
          </cell>
          <cell r="B44">
            <v>178552.2</v>
          </cell>
        </row>
        <row r="45">
          <cell r="A45" t="str">
            <v>00030310WC0H0</v>
          </cell>
          <cell r="B45">
            <v>-405</v>
          </cell>
        </row>
        <row r="46">
          <cell r="A46" t="str">
            <v>00030310XB0C0</v>
          </cell>
          <cell r="B46">
            <v>-98400.58</v>
          </cell>
        </row>
        <row r="47">
          <cell r="A47" t="str">
            <v>00030310Y90C0</v>
          </cell>
          <cell r="B47">
            <v>-549089.5</v>
          </cell>
        </row>
        <row r="48">
          <cell r="A48" t="str">
            <v>00030310YN0C0</v>
          </cell>
          <cell r="B48">
            <v>-505871.25</v>
          </cell>
        </row>
        <row r="49">
          <cell r="A49" t="str">
            <v>00030310Z90G0</v>
          </cell>
          <cell r="B49">
            <v>-59618.25</v>
          </cell>
        </row>
        <row r="50">
          <cell r="A50" t="str">
            <v>1D030063R1GZ0</v>
          </cell>
          <cell r="B50">
            <v>-155823.92000000001</v>
          </cell>
        </row>
        <row r="51">
          <cell r="A51" t="str">
            <v>1D030310R1GZ0</v>
          </cell>
          <cell r="B51">
            <v>155823.92000000001</v>
          </cell>
        </row>
        <row r="52">
          <cell r="A52" t="str">
            <v>3003010000000</v>
          </cell>
          <cell r="B52">
            <v>0</v>
          </cell>
        </row>
        <row r="53">
          <cell r="A53" t="str">
            <v>30030100UB000</v>
          </cell>
          <cell r="B53">
            <v>0</v>
          </cell>
        </row>
        <row r="54">
          <cell r="A54" t="str">
            <v>30030100WT000</v>
          </cell>
          <cell r="B54">
            <v>0</v>
          </cell>
        </row>
        <row r="55">
          <cell r="A55" t="str">
            <v>30030300UB0H0</v>
          </cell>
          <cell r="B55">
            <v>0</v>
          </cell>
        </row>
        <row r="56">
          <cell r="A56" t="str">
            <v>30030300UF300</v>
          </cell>
          <cell r="B56">
            <v>0</v>
          </cell>
        </row>
        <row r="57">
          <cell r="A57" t="str">
            <v>30030300WC0H0</v>
          </cell>
          <cell r="B57">
            <v>3442.5</v>
          </cell>
        </row>
        <row r="58">
          <cell r="A58" t="str">
            <v>30030300WN0H0</v>
          </cell>
          <cell r="B58">
            <v>0</v>
          </cell>
        </row>
        <row r="59">
          <cell r="A59" t="str">
            <v>30030300WT0H0</v>
          </cell>
          <cell r="B59">
            <v>0</v>
          </cell>
        </row>
        <row r="60">
          <cell r="A60" t="str">
            <v>3003031000000</v>
          </cell>
          <cell r="B60">
            <v>0</v>
          </cell>
        </row>
        <row r="61">
          <cell r="A61" t="str">
            <v>30030310UB000</v>
          </cell>
          <cell r="B61">
            <v>0</v>
          </cell>
        </row>
        <row r="62">
          <cell r="A62" t="str">
            <v>30030310UB0H0</v>
          </cell>
          <cell r="B62">
            <v>0</v>
          </cell>
        </row>
        <row r="63">
          <cell r="A63" t="str">
            <v>30030310UF300</v>
          </cell>
          <cell r="B63">
            <v>0</v>
          </cell>
        </row>
        <row r="64">
          <cell r="A64" t="str">
            <v>30030310WC0H0</v>
          </cell>
          <cell r="B64">
            <v>-3442.5</v>
          </cell>
        </row>
        <row r="65">
          <cell r="A65" t="str">
            <v>30030310WN0H0</v>
          </cell>
          <cell r="B65">
            <v>0</v>
          </cell>
        </row>
        <row r="66">
          <cell r="A66" t="str">
            <v>30030310WT000</v>
          </cell>
          <cell r="B66">
            <v>0</v>
          </cell>
        </row>
        <row r="67">
          <cell r="A67" t="str">
            <v>30030310WT0H0</v>
          </cell>
          <cell r="B67">
            <v>0</v>
          </cell>
        </row>
        <row r="68">
          <cell r="A68" t="str">
            <v>30040300WT0H0</v>
          </cell>
          <cell r="B68">
            <v>0</v>
          </cell>
        </row>
        <row r="69">
          <cell r="A69" t="str">
            <v>GA030300Q9BN0</v>
          </cell>
          <cell r="B69">
            <v>0</v>
          </cell>
        </row>
        <row r="70">
          <cell r="A70" t="str">
            <v>GA030310Q9BN0</v>
          </cell>
          <cell r="B70">
            <v>0</v>
          </cell>
        </row>
        <row r="71">
          <cell r="A71" t="str">
            <v>GN03010000000</v>
          </cell>
          <cell r="B71">
            <v>0</v>
          </cell>
        </row>
        <row r="72">
          <cell r="A72" t="str">
            <v>GN030100WG200</v>
          </cell>
          <cell r="B72">
            <v>6000</v>
          </cell>
        </row>
        <row r="73">
          <cell r="A73" t="str">
            <v>GN030300Q21H0</v>
          </cell>
          <cell r="B73">
            <v>0</v>
          </cell>
        </row>
        <row r="74">
          <cell r="A74" t="str">
            <v>GN030300Q23H0</v>
          </cell>
          <cell r="B74">
            <v>0</v>
          </cell>
        </row>
        <row r="75">
          <cell r="A75" t="str">
            <v>GN030300WG2B2</v>
          </cell>
          <cell r="B75">
            <v>0</v>
          </cell>
        </row>
        <row r="76">
          <cell r="A76" t="str">
            <v>GN030300WG2H0</v>
          </cell>
          <cell r="B76">
            <v>0</v>
          </cell>
        </row>
        <row r="77">
          <cell r="A77" t="str">
            <v>GN03031000000</v>
          </cell>
          <cell r="B77">
            <v>0</v>
          </cell>
        </row>
        <row r="78">
          <cell r="A78" t="str">
            <v>GN030310Q21H0</v>
          </cell>
          <cell r="B78">
            <v>0</v>
          </cell>
        </row>
        <row r="79">
          <cell r="A79" t="str">
            <v>GN030310Q23H0</v>
          </cell>
          <cell r="B79">
            <v>0</v>
          </cell>
        </row>
        <row r="80">
          <cell r="A80" t="str">
            <v>GN030310WG200</v>
          </cell>
          <cell r="B80">
            <v>-6000</v>
          </cell>
        </row>
        <row r="81">
          <cell r="A81" t="str">
            <v>GN030310WG2B2</v>
          </cell>
          <cell r="B81">
            <v>0</v>
          </cell>
        </row>
        <row r="82">
          <cell r="A82" t="str">
            <v>GN030310WG2H0</v>
          </cell>
          <cell r="B82">
            <v>0</v>
          </cell>
        </row>
        <row r="83">
          <cell r="A83" t="str">
            <v>GP03010000000</v>
          </cell>
          <cell r="B83">
            <v>-410</v>
          </cell>
        </row>
        <row r="84">
          <cell r="A84" t="str">
            <v>GP030100WG400</v>
          </cell>
          <cell r="B84">
            <v>18328</v>
          </cell>
        </row>
        <row r="85">
          <cell r="A85" t="str">
            <v>GP030300Q1100</v>
          </cell>
          <cell r="B85">
            <v>330</v>
          </cell>
        </row>
        <row r="86">
          <cell r="A86" t="str">
            <v>GP030300Q1200</v>
          </cell>
          <cell r="B86">
            <v>0</v>
          </cell>
        </row>
        <row r="87">
          <cell r="A87" t="str">
            <v>GP03031000000</v>
          </cell>
          <cell r="B87">
            <v>410</v>
          </cell>
        </row>
        <row r="88">
          <cell r="A88" t="str">
            <v>GP030310Q1100</v>
          </cell>
          <cell r="B88">
            <v>-330</v>
          </cell>
        </row>
        <row r="89">
          <cell r="A89" t="str">
            <v>GP030310Q1200</v>
          </cell>
          <cell r="B89">
            <v>0</v>
          </cell>
        </row>
        <row r="90">
          <cell r="A90" t="str">
            <v>GP030310WG400</v>
          </cell>
          <cell r="B90">
            <v>-18328</v>
          </cell>
        </row>
        <row r="91">
          <cell r="A91" t="str">
            <v>T0030300Y20C0</v>
          </cell>
          <cell r="B91">
            <v>-1932</v>
          </cell>
        </row>
        <row r="92">
          <cell r="A92" t="str">
            <v>T0030300Y40C0</v>
          </cell>
          <cell r="B92">
            <v>0</v>
          </cell>
        </row>
        <row r="93">
          <cell r="A93" t="str">
            <v>T0030300Y50C0</v>
          </cell>
          <cell r="B93">
            <v>-30645</v>
          </cell>
        </row>
        <row r="94">
          <cell r="A94" t="str">
            <v>T0030300Y70C0</v>
          </cell>
          <cell r="B94">
            <v>-11716</v>
          </cell>
        </row>
        <row r="95">
          <cell r="A95" t="str">
            <v>T0030300Y90C0</v>
          </cell>
          <cell r="B95">
            <v>-776.25</v>
          </cell>
        </row>
        <row r="96">
          <cell r="A96" t="str">
            <v>T0030300YF0C0</v>
          </cell>
          <cell r="B96">
            <v>1163.75</v>
          </cell>
        </row>
        <row r="97">
          <cell r="A97" t="str">
            <v>T0030300YN0C0</v>
          </cell>
          <cell r="B97">
            <v>-74814.5</v>
          </cell>
        </row>
        <row r="98">
          <cell r="A98" t="str">
            <v>T0030310Y20C0</v>
          </cell>
          <cell r="B98">
            <v>1932</v>
          </cell>
        </row>
        <row r="99">
          <cell r="A99" t="str">
            <v>T0030310Y40C0</v>
          </cell>
          <cell r="B99">
            <v>0</v>
          </cell>
        </row>
        <row r="100">
          <cell r="A100" t="str">
            <v>T0030310Y50C0</v>
          </cell>
          <cell r="B100">
            <v>30645</v>
          </cell>
        </row>
        <row r="101">
          <cell r="A101" t="str">
            <v>T0030310Y70C0</v>
          </cell>
          <cell r="B101">
            <v>11716</v>
          </cell>
        </row>
        <row r="102">
          <cell r="A102" t="str">
            <v>T0030310Y90C0</v>
          </cell>
          <cell r="B102">
            <v>776.25</v>
          </cell>
        </row>
        <row r="103">
          <cell r="A103" t="str">
            <v>T0030310YF0C0</v>
          </cell>
          <cell r="B103">
            <v>-1163.75</v>
          </cell>
        </row>
        <row r="104">
          <cell r="A104" t="str">
            <v>T0030310YN0C0</v>
          </cell>
          <cell r="B104">
            <v>74814.5</v>
          </cell>
        </row>
        <row r="105">
          <cell r="A105" t="str">
            <v>U0030100H90G0</v>
          </cell>
          <cell r="B105">
            <v>-591717.79</v>
          </cell>
        </row>
        <row r="106">
          <cell r="A106" t="str">
            <v>U0030300H20G0</v>
          </cell>
          <cell r="B106">
            <v>-834439.3</v>
          </cell>
        </row>
        <row r="107">
          <cell r="A107" t="str">
            <v>U0030300H30G0</v>
          </cell>
          <cell r="B107">
            <v>-13211.3</v>
          </cell>
        </row>
        <row r="108">
          <cell r="A108" t="str">
            <v>U0030300H40G0</v>
          </cell>
          <cell r="B108">
            <v>-4535.72</v>
          </cell>
        </row>
        <row r="109">
          <cell r="A109" t="str">
            <v>U0030300H80G0</v>
          </cell>
          <cell r="B109">
            <v>-129481.94</v>
          </cell>
        </row>
        <row r="110">
          <cell r="A110" t="str">
            <v>U0030300HC0G0</v>
          </cell>
          <cell r="B110">
            <v>-3670801.59</v>
          </cell>
        </row>
        <row r="111">
          <cell r="A111" t="str">
            <v>U0030300HE0G0</v>
          </cell>
          <cell r="B111">
            <v>-4680</v>
          </cell>
        </row>
        <row r="112">
          <cell r="A112" t="str">
            <v>U0030310H20G0</v>
          </cell>
          <cell r="B112">
            <v>834439.3</v>
          </cell>
        </row>
        <row r="113">
          <cell r="A113" t="str">
            <v>U0030310H30G0</v>
          </cell>
          <cell r="B113">
            <v>13211.3</v>
          </cell>
        </row>
        <row r="114">
          <cell r="A114" t="str">
            <v>U0030310H40G0</v>
          </cell>
          <cell r="B114">
            <v>4535.72</v>
          </cell>
        </row>
        <row r="115">
          <cell r="A115" t="str">
            <v>U0030310H80G0</v>
          </cell>
          <cell r="B115">
            <v>129481.94</v>
          </cell>
        </row>
        <row r="116">
          <cell r="A116" t="str">
            <v>U0030310H90G0</v>
          </cell>
          <cell r="B116">
            <v>591717.79</v>
          </cell>
        </row>
        <row r="117">
          <cell r="A117" t="str">
            <v>U0030310HC0G0</v>
          </cell>
          <cell r="B117">
            <v>3670801.59</v>
          </cell>
        </row>
        <row r="118">
          <cell r="A118" t="str">
            <v>U0030310HE0G0</v>
          </cell>
          <cell r="B118">
            <v>4680</v>
          </cell>
        </row>
        <row r="119">
          <cell r="A119" t="str">
            <v>UF030300QMC00</v>
          </cell>
          <cell r="B119">
            <v>-648988.48</v>
          </cell>
        </row>
        <row r="120">
          <cell r="A120" t="str">
            <v>UF030310QMC00</v>
          </cell>
          <cell r="B120">
            <v>648988.48</v>
          </cell>
        </row>
        <row r="121">
          <cell r="A121" t="str">
            <v>UM03010000000</v>
          </cell>
          <cell r="B121">
            <v>114.25</v>
          </cell>
        </row>
        <row r="122">
          <cell r="A122" t="str">
            <v>UM030100QLC00</v>
          </cell>
          <cell r="B122">
            <v>100976.38</v>
          </cell>
        </row>
        <row r="123">
          <cell r="A123" t="str">
            <v>UM030100WU600</v>
          </cell>
          <cell r="B123">
            <v>-1581.79</v>
          </cell>
        </row>
        <row r="124">
          <cell r="A124" t="str">
            <v>UM030100WU700</v>
          </cell>
          <cell r="B124">
            <v>1522341.97</v>
          </cell>
        </row>
        <row r="125">
          <cell r="A125" t="str">
            <v>UM030100WU900</v>
          </cell>
          <cell r="B125">
            <v>48997.81</v>
          </cell>
        </row>
        <row r="126">
          <cell r="A126" t="str">
            <v>UM030100WUA00</v>
          </cell>
          <cell r="B126">
            <v>-39501.019999999997</v>
          </cell>
        </row>
        <row r="127">
          <cell r="A127" t="str">
            <v>UM030300QC400</v>
          </cell>
          <cell r="B127">
            <v>-1135.1500000000001</v>
          </cell>
        </row>
        <row r="128">
          <cell r="A128" t="str">
            <v>UM030300QLC00</v>
          </cell>
          <cell r="B128">
            <v>-100976.38</v>
          </cell>
        </row>
        <row r="129">
          <cell r="A129" t="str">
            <v>UM030300QUC00</v>
          </cell>
          <cell r="B129">
            <v>-6416</v>
          </cell>
        </row>
        <row r="130">
          <cell r="A130" t="str">
            <v>UM030300WU500</v>
          </cell>
          <cell r="B130">
            <v>-3034.99</v>
          </cell>
        </row>
        <row r="131">
          <cell r="A131" t="str">
            <v>UM030300WU600</v>
          </cell>
          <cell r="B131">
            <v>-23267.84</v>
          </cell>
        </row>
        <row r="132">
          <cell r="A132" t="str">
            <v>UM030300WU700</v>
          </cell>
          <cell r="B132">
            <v>-7887430.4900000002</v>
          </cell>
        </row>
        <row r="133">
          <cell r="A133" t="str">
            <v>UM030300WU800</v>
          </cell>
          <cell r="B133">
            <v>-13283.16</v>
          </cell>
        </row>
        <row r="134">
          <cell r="A134" t="str">
            <v>UM030300WU900</v>
          </cell>
          <cell r="B134">
            <v>-51314.42</v>
          </cell>
        </row>
        <row r="135">
          <cell r="A135" t="str">
            <v>UM030300WUA00</v>
          </cell>
          <cell r="B135">
            <v>-43321.94</v>
          </cell>
        </row>
        <row r="136">
          <cell r="A136" t="str">
            <v>UM03031000000</v>
          </cell>
          <cell r="B136">
            <v>-114.25</v>
          </cell>
        </row>
        <row r="137">
          <cell r="A137" t="str">
            <v>UM030310QC400</v>
          </cell>
          <cell r="B137">
            <v>1135.1500000000001</v>
          </cell>
        </row>
        <row r="138">
          <cell r="A138" t="str">
            <v>UM030310QUC00</v>
          </cell>
          <cell r="B138">
            <v>6416</v>
          </cell>
        </row>
        <row r="139">
          <cell r="A139" t="str">
            <v>UM030310WU500</v>
          </cell>
          <cell r="B139">
            <v>3034.99</v>
          </cell>
        </row>
        <row r="140">
          <cell r="A140" t="str">
            <v>UM030310WU600</v>
          </cell>
          <cell r="B140">
            <v>24849.63</v>
          </cell>
        </row>
        <row r="141">
          <cell r="A141" t="str">
            <v>UM030310WU700</v>
          </cell>
          <cell r="B141">
            <v>6365088.5200000005</v>
          </cell>
        </row>
        <row r="142">
          <cell r="A142" t="str">
            <v>UM030310WU800</v>
          </cell>
          <cell r="B142">
            <v>13283.16</v>
          </cell>
        </row>
        <row r="143">
          <cell r="A143" t="str">
            <v>UM030310WU900</v>
          </cell>
          <cell r="B143">
            <v>2316.61</v>
          </cell>
        </row>
        <row r="144">
          <cell r="A144" t="str">
            <v>UM030310WUA00</v>
          </cell>
          <cell r="B144">
            <v>82822.960000000006</v>
          </cell>
        </row>
        <row r="145">
          <cell r="A145" t="str">
            <v>GA030300WG300</v>
          </cell>
          <cell r="B145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Return Summary"/>
      <sheetName val="CashFlows"/>
      <sheetName val="Base Case Lev."/>
      <sheetName val="Exec Summary"/>
      <sheetName val="A Current"/>
      <sheetName val="B Current"/>
      <sheetName val="A Page Current"/>
      <sheetName val="B Page Current"/>
      <sheetName val="FFO Analysis"/>
      <sheetName val="Prop Taxes"/>
      <sheetName val="IRR Page"/>
      <sheetName val="Cash Flows"/>
      <sheetName val="Cash Flows (UnLever)"/>
      <sheetName val="IRR Page (Unlever)"/>
      <sheetName val="YP"/>
      <sheetName val="Replacement Costs"/>
      <sheetName val="TTM Expenses"/>
      <sheetName val="CashFlows Lease Up"/>
      <sheetName val="Projected NOI"/>
      <sheetName val="Amort Sched"/>
      <sheetName val="TTM Expenses (Break Out)"/>
      <sheetName val="Payroll Calculator"/>
      <sheetName val="Input Master"/>
      <sheetName val="Summary Sheet"/>
      <sheetName val="3 Factor Formula"/>
      <sheetName val="Base"/>
      <sheetName val="PBT"/>
      <sheetName val="Payroll Allocation 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8">
          <cell r="C8">
            <v>7.2999999999999995E-2</v>
          </cell>
        </row>
        <row r="9">
          <cell r="C9">
            <v>25</v>
          </cell>
        </row>
        <row r="10">
          <cell r="C10">
            <v>12</v>
          </cell>
        </row>
        <row r="11">
          <cell r="C11">
            <v>37257</v>
          </cell>
        </row>
        <row r="16">
          <cell r="C16">
            <v>64616.785945165495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 Stmt"/>
      <sheetName val="Inc Stmt-PR"/>
      <sheetName val="Equity"/>
      <sheetName val="Cash Flows"/>
      <sheetName val="Segment Inc Stmt"/>
      <sheetName val="Segment Other"/>
      <sheetName val="Support"/>
      <sheetName val="Real Estate"/>
      <sheetName val="Inv % in JVs"/>
      <sheetName val="Equity in Earn"/>
      <sheetName val="JV BS-IS"/>
      <sheetName val="JV Debt"/>
      <sheetName val="Debt FN"/>
      <sheetName val="Debt Summ"/>
      <sheetName val="Maturities"/>
      <sheetName val="Contractual"/>
      <sheetName val="Ground Leases"/>
      <sheetName val="Interest"/>
      <sheetName val="Other Assets"/>
      <sheetName val="Other Liab"/>
      <sheetName val="Restruct Liab"/>
      <sheetName val="Related Parties 1"/>
      <sheetName val="Related Parties 2"/>
      <sheetName val="ESD Detail"/>
      <sheetName val="Options and non-vested shares"/>
      <sheetName val="JV Depreciation"/>
      <sheetName val="Quarterly Info"/>
      <sheetName val="Quarterly Market Info"/>
      <sheetName val="Select Financia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Sum"/>
      <sheetName val="PI"/>
      <sheetName val="M1"/>
    </sheetNames>
    <sheetDataSet>
      <sheetData sheetId="0">
        <row r="8">
          <cell r="AB8">
            <v>0</v>
          </cell>
          <cell r="AC8">
            <v>0</v>
          </cell>
        </row>
        <row r="9">
          <cell r="AB9">
            <v>0</v>
          </cell>
          <cell r="AC9">
            <v>0</v>
          </cell>
        </row>
        <row r="10">
          <cell r="I10">
            <v>1303009</v>
          </cell>
          <cell r="V10" t="str">
            <v>CNB</v>
          </cell>
          <cell r="AB10">
            <v>127043.3775</v>
          </cell>
          <cell r="AC10">
            <v>49695460251</v>
          </cell>
        </row>
        <row r="11">
          <cell r="I11">
            <v>1118177</v>
          </cell>
          <cell r="V11" t="str">
            <v>CNB</v>
          </cell>
          <cell r="AB11">
            <v>100635.93</v>
          </cell>
          <cell r="AC11">
            <v>42679697913</v>
          </cell>
        </row>
        <row r="12">
          <cell r="I12">
            <v>2421186</v>
          </cell>
          <cell r="AB12">
            <v>0</v>
          </cell>
          <cell r="AC12">
            <v>0</v>
          </cell>
        </row>
        <row r="13">
          <cell r="AB13">
            <v>0</v>
          </cell>
          <cell r="AC13">
            <v>0</v>
          </cell>
        </row>
        <row r="14">
          <cell r="AB14">
            <v>0</v>
          </cell>
          <cell r="AC14">
            <v>0</v>
          </cell>
        </row>
        <row r="15">
          <cell r="I15">
            <v>1072363</v>
          </cell>
          <cell r="V15" t="str">
            <v>SDNB</v>
          </cell>
          <cell r="AB15">
            <v>96512.67</v>
          </cell>
          <cell r="AC15">
            <v>41454336491</v>
          </cell>
        </row>
        <row r="16">
          <cell r="I16">
            <v>220114</v>
          </cell>
          <cell r="V16" t="str">
            <v>SDNB</v>
          </cell>
          <cell r="AB16">
            <v>19810.259999999998</v>
          </cell>
          <cell r="AC16">
            <v>8508946898</v>
          </cell>
        </row>
        <row r="17">
          <cell r="I17">
            <v>1046569</v>
          </cell>
          <cell r="V17" t="str">
            <v>SDNB</v>
          </cell>
          <cell r="AB17">
            <v>100051.9964</v>
          </cell>
          <cell r="AC17">
            <v>39468210128</v>
          </cell>
        </row>
        <row r="18">
          <cell r="I18">
            <v>502537</v>
          </cell>
          <cell r="V18" t="str">
            <v>SDNB</v>
          </cell>
          <cell r="AB18">
            <v>48997.357499999998</v>
          </cell>
          <cell r="AC18">
            <v>21047757171</v>
          </cell>
        </row>
        <row r="19">
          <cell r="I19">
            <v>7660634</v>
          </cell>
          <cell r="V19" t="str">
            <v>SDNB</v>
          </cell>
          <cell r="AB19">
            <v>574547.54999999993</v>
          </cell>
          <cell r="AC19">
            <v>287970892694</v>
          </cell>
        </row>
        <row r="20">
          <cell r="I20">
            <v>7000000</v>
          </cell>
          <cell r="V20" t="str">
            <v>SDNB</v>
          </cell>
          <cell r="AB20">
            <v>700000</v>
          </cell>
          <cell r="AC20">
            <v>268884000000</v>
          </cell>
        </row>
        <row r="21">
          <cell r="I21">
            <v>5000000</v>
          </cell>
          <cell r="V21" t="str">
            <v>SDNB</v>
          </cell>
          <cell r="AB21">
            <v>375000</v>
          </cell>
          <cell r="AC21">
            <v>195865000000</v>
          </cell>
        </row>
        <row r="22">
          <cell r="I22">
            <v>22502217</v>
          </cell>
          <cell r="AB22">
            <v>0</v>
          </cell>
          <cell r="AC22">
            <v>0</v>
          </cell>
        </row>
        <row r="23">
          <cell r="AB23">
            <v>0</v>
          </cell>
          <cell r="AC23">
            <v>0</v>
          </cell>
        </row>
        <row r="24">
          <cell r="AB24">
            <v>0</v>
          </cell>
          <cell r="AC24">
            <v>0</v>
          </cell>
        </row>
        <row r="25">
          <cell r="I25">
            <v>2148301</v>
          </cell>
          <cell r="V25" t="str">
            <v>RSB</v>
          </cell>
          <cell r="AB25">
            <v>166493.32749999998</v>
          </cell>
          <cell r="AC25">
            <v>87687201917</v>
          </cell>
        </row>
        <row r="26">
          <cell r="I26">
            <v>2773612</v>
          </cell>
          <cell r="V26" t="str">
            <v>RSB</v>
          </cell>
          <cell r="AB26">
            <v>206634.09399999998</v>
          </cell>
          <cell r="AC26">
            <v>109918243560</v>
          </cell>
        </row>
        <row r="27">
          <cell r="I27">
            <v>4921913</v>
          </cell>
          <cell r="AB27">
            <v>0</v>
          </cell>
          <cell r="AC27">
            <v>0</v>
          </cell>
        </row>
        <row r="28">
          <cell r="AB28">
            <v>0</v>
          </cell>
          <cell r="AC28">
            <v>0</v>
          </cell>
        </row>
        <row r="29">
          <cell r="AB29">
            <v>0</v>
          </cell>
          <cell r="AC29">
            <v>0</v>
          </cell>
        </row>
        <row r="30">
          <cell r="I30">
            <v>3000000</v>
          </cell>
          <cell r="V30" t="str">
            <v>FBOP</v>
          </cell>
          <cell r="AB30">
            <v>300000</v>
          </cell>
          <cell r="AC30">
            <v>115236000000</v>
          </cell>
        </row>
        <row r="31">
          <cell r="I31">
            <v>3000000</v>
          </cell>
          <cell r="AB31">
            <v>0</v>
          </cell>
          <cell r="AC31">
            <v>0</v>
          </cell>
        </row>
        <row r="32">
          <cell r="AB32">
            <v>0</v>
          </cell>
          <cell r="AC32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rower Inc. RE Proforma (2)"/>
      <sheetName val="Borrower Inc. RE (2)"/>
      <sheetName val="ESPIII GECC"/>
      <sheetName val="DenverThortonWestminster"/>
      <sheetName val="Arvada"/>
      <sheetName val="Glenrock&amp;Lyndhurst"/>
      <sheetName val="Hazlet #2"/>
      <sheetName val="Venice"/>
      <sheetName val="Sherman Oaks"/>
      <sheetName val="Merrimack"/>
      <sheetName val="Laguna"/>
      <sheetName val="Template"/>
      <sheetName val="BU Notes"/>
      <sheetName val="DS Calc Other"/>
      <sheetName val="DS Calc Dev Props"/>
      <sheetName val="DS Calc LU Props "/>
      <sheetName val="DS Calc Stab Props"/>
      <sheetName val="Borrower FS"/>
      <sheetName val="Husman Properties"/>
      <sheetName val="zzzBorrower IncREProforma"/>
      <sheetName val="Borrower Inc. RE"/>
      <sheetName val="Borrower Inc. RE Proforma"/>
      <sheetName val="Mortgageability"/>
      <sheetName val="Borrower Non-RE LLCs"/>
      <sheetName val="Non-Inc. RE"/>
      <sheetName val="Debt Schedule"/>
      <sheetName val="Borrower Rec."/>
      <sheetName val="Borrower Cash Flow"/>
      <sheetName val="zzzACCESS"/>
      <sheetName val="zzzBorrower Inc. RE Proforma"/>
      <sheetName val="ViewPropertyLOans"/>
      <sheetName val="Var Rt Amort"/>
      <sheetName val="zzzFixed Rate Amort"/>
      <sheetName val="Hudson"/>
      <sheetName val="70 - TX-1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 Q1"/>
      <sheetName val="2013 Q4"/>
      <sheetName val="2013 Q3"/>
      <sheetName val="2013 Q2"/>
      <sheetName val="2013 Q1"/>
      <sheetName val="JS Detail"/>
      <sheetName val="2012 Q4"/>
      <sheetName val="2012 Q3"/>
      <sheetName val="2012 Q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F2">
            <v>-10</v>
          </cell>
          <cell r="AG2" t="str">
            <v>QTR Planning Mtg</v>
          </cell>
          <cell r="AH2" t="str">
            <v>XBRL Planning Guide?</v>
          </cell>
        </row>
        <row r="3">
          <cell r="AF3">
            <v>-9</v>
          </cell>
          <cell r="AG3" t="str">
            <v>Roll Recons</v>
          </cell>
          <cell r="AH3" t="str">
            <v>Roll 10-Q (Excel)</v>
          </cell>
        </row>
        <row r="4">
          <cell r="AF4">
            <v>-8</v>
          </cell>
        </row>
        <row r="5">
          <cell r="AF5">
            <v>-7</v>
          </cell>
        </row>
        <row r="6">
          <cell r="AF6">
            <v>-6</v>
          </cell>
          <cell r="AG6" t="str">
            <v>Corp Bank Recs done</v>
          </cell>
        </row>
        <row r="7">
          <cell r="AF7">
            <v>-5</v>
          </cell>
          <cell r="AG7" t="str">
            <v>Review prior Rec's</v>
          </cell>
        </row>
        <row r="8">
          <cell r="AF8">
            <v>-4</v>
          </cell>
          <cell r="AG8" t="str">
            <v>Roll 10-Q (Word)</v>
          </cell>
          <cell r="AH8" t="str">
            <v>Roll MD&amp;A Support</v>
          </cell>
        </row>
        <row r="9">
          <cell r="AF9">
            <v>-3</v>
          </cell>
        </row>
        <row r="10">
          <cell r="AF10">
            <v>-2</v>
          </cell>
          <cell r="AG10" t="str">
            <v>Property Count Recon</v>
          </cell>
          <cell r="AH10" t="str">
            <v>TM1 Template Update</v>
          </cell>
        </row>
        <row r="11">
          <cell r="AF11">
            <v>-1</v>
          </cell>
          <cell r="AG11" t="str">
            <v>Shell F/S to XBRL</v>
          </cell>
        </row>
        <row r="12">
          <cell r="AF12">
            <v>1</v>
          </cell>
          <cell r="AG12" t="str">
            <v>Tie-out Share Count</v>
          </cell>
        </row>
        <row r="13">
          <cell r="AF13">
            <v>2</v>
          </cell>
          <cell r="AG13" t="str">
            <v>Equity Reports to Tax</v>
          </cell>
          <cell r="AH13" t="str">
            <v>Disclosure Checklist</v>
          </cell>
        </row>
        <row r="14">
          <cell r="AF14">
            <v>3</v>
          </cell>
          <cell r="AG14" t="str">
            <v>All Swap Stmts?</v>
          </cell>
          <cell r="AH14" t="str">
            <v>Share Summ to Rachel</v>
          </cell>
        </row>
        <row r="15">
          <cell r="AF15">
            <v>4</v>
          </cell>
          <cell r="AG15" t="str">
            <v>AP Close</v>
          </cell>
        </row>
        <row r="16">
          <cell r="AF16">
            <v>5</v>
          </cell>
          <cell r="AG16" t="str">
            <v>Shares to NYSE</v>
          </cell>
          <cell r="AH16" t="str">
            <v>Recon APIC</v>
          </cell>
        </row>
        <row r="17">
          <cell r="AF17">
            <v>6</v>
          </cell>
          <cell r="AG17" t="str">
            <v>EPS Share Calc</v>
          </cell>
        </row>
        <row r="18">
          <cell r="AF18">
            <v>7</v>
          </cell>
          <cell r="AG18" t="str">
            <v>Rolling 12's Due</v>
          </cell>
          <cell r="AH18" t="str">
            <v>Corp Bank Rec sign-off</v>
          </cell>
        </row>
        <row r="19">
          <cell r="AF19">
            <v>8</v>
          </cell>
          <cell r="AG19" t="str">
            <v>Book ESMRe</v>
          </cell>
          <cell r="AH19" t="str">
            <v>QOQ - Interest / Depr</v>
          </cell>
          <cell r="AI19" t="str">
            <v>Corp Exp Reviews</v>
          </cell>
        </row>
        <row r="20">
          <cell r="AF20">
            <v>9</v>
          </cell>
          <cell r="AG20" t="str">
            <v>FINAL CLOSE</v>
          </cell>
          <cell r="AH20" t="str">
            <v>Review CTM</v>
          </cell>
          <cell r="AI20" t="str">
            <v>Dry Run - TM1 sched's</v>
          </cell>
        </row>
        <row r="21">
          <cell r="AF21">
            <v>10</v>
          </cell>
          <cell r="AG21" t="str">
            <v>Deprec Round 2</v>
          </cell>
          <cell r="AH21" t="str">
            <v>Equity Pickups</v>
          </cell>
          <cell r="AI21" t="str">
            <v>BS Recon Sign-Off</v>
          </cell>
          <cell r="AJ21" t="str">
            <v>FAS 167 spreadsheet</v>
          </cell>
        </row>
        <row r="22">
          <cell r="AF22">
            <v>11</v>
          </cell>
          <cell r="AG22" t="str">
            <v>Rollforwards Done</v>
          </cell>
          <cell r="AH22" t="str">
            <v>Build Consol / Elim</v>
          </cell>
          <cell r="AI22" t="str">
            <v>Review Entities</v>
          </cell>
        </row>
        <row r="23">
          <cell r="AF23">
            <v>12</v>
          </cell>
          <cell r="AG23" t="str">
            <v>XFR TM1 Data to FS</v>
          </cell>
          <cell r="AH23" t="str">
            <v>Topside JE's</v>
          </cell>
          <cell r="AI23" t="str">
            <v>Minority Interest</v>
          </cell>
          <cell r="AJ23" t="str">
            <v>Deliver FS to Tax</v>
          </cell>
        </row>
        <row r="24">
          <cell r="AF24">
            <v>13</v>
          </cell>
          <cell r="AG24" t="str">
            <v>Auditors Arrive / PBC</v>
          </cell>
          <cell r="AH24" t="str">
            <v>Update FS Tables</v>
          </cell>
          <cell r="AI24" t="str">
            <v>Review XBRL Mapping</v>
          </cell>
        </row>
        <row r="25">
          <cell r="AF25">
            <v>14</v>
          </cell>
          <cell r="AG25" t="str">
            <v>Review 1205 / 2090</v>
          </cell>
          <cell r="AH25" t="str">
            <v>Book Tax JE</v>
          </cell>
          <cell r="AI25" t="str">
            <v>VIE Analysis</v>
          </cell>
          <cell r="AJ25" t="str">
            <v>Foot Supplementals</v>
          </cell>
        </row>
        <row r="26">
          <cell r="AF26">
            <v>15</v>
          </cell>
          <cell r="AG26" t="str">
            <v>Finalize FFO</v>
          </cell>
          <cell r="AH26" t="str">
            <v>Cash Flow Statement</v>
          </cell>
          <cell r="AI26" t="str">
            <v>MD&amp;A Schedules</v>
          </cell>
          <cell r="AJ26" t="str">
            <v>"Numbers In" to XBRL</v>
          </cell>
        </row>
        <row r="27">
          <cell r="AF27">
            <v>16</v>
          </cell>
          <cell r="AG27" t="str">
            <v>Drop Numbers in 10-Q</v>
          </cell>
          <cell r="AH27" t="str">
            <v>Deliver FS to Audit</v>
          </cell>
          <cell r="AI27" t="str">
            <v>MD&amp;A Write-Up</v>
          </cell>
        </row>
        <row r="28">
          <cell r="AF28">
            <v>17</v>
          </cell>
          <cell r="AG28" t="str">
            <v>10-Q Acctg Review</v>
          </cell>
          <cell r="AH28" t="str">
            <v>OARs to E&amp;Y</v>
          </cell>
          <cell r="AI28" t="str">
            <v>Review PR/Supp</v>
          </cell>
        </row>
        <row r="29">
          <cell r="AF29">
            <v>18</v>
          </cell>
          <cell r="AG29" t="str">
            <v>GAAP Checklist</v>
          </cell>
          <cell r="AH29" t="str">
            <v>Audit Comm (Earn Rel)</v>
          </cell>
        </row>
        <row r="30">
          <cell r="AF30">
            <v>19</v>
          </cell>
          <cell r="AG30" t="str">
            <v>Release Earnings</v>
          </cell>
          <cell r="AH30" t="str">
            <v>10-Q Legal/Exec Review</v>
          </cell>
        </row>
        <row r="31">
          <cell r="AF31">
            <v>20</v>
          </cell>
          <cell r="AG31" t="str">
            <v>Earnings Call</v>
          </cell>
          <cell r="AH31" t="str">
            <v>Checklist to E&amp;Y</v>
          </cell>
        </row>
        <row r="32">
          <cell r="AF32">
            <v>21</v>
          </cell>
          <cell r="AG32" t="str">
            <v>10-Q Exec Summary</v>
          </cell>
          <cell r="AH32" t="str">
            <v>Send 10-Q to BOD</v>
          </cell>
        </row>
        <row r="33">
          <cell r="AF33">
            <v>22</v>
          </cell>
        </row>
        <row r="34">
          <cell r="AF34">
            <v>23</v>
          </cell>
          <cell r="AG34" t="str">
            <v>10-Q to Merrill</v>
          </cell>
        </row>
        <row r="35">
          <cell r="AF35">
            <v>24</v>
          </cell>
          <cell r="AG35" t="str">
            <v>Audit Comm (File 10-Q)</v>
          </cell>
        </row>
        <row r="36">
          <cell r="AF36">
            <v>25</v>
          </cell>
          <cell r="AG36" t="str">
            <v>Final 10-Q Reviews</v>
          </cell>
        </row>
        <row r="37">
          <cell r="AF37">
            <v>26</v>
          </cell>
          <cell r="AG37" t="str">
            <v>FILE 10-Q (due 8/9)</v>
          </cell>
        </row>
        <row r="38">
          <cell r="AF38">
            <v>27</v>
          </cell>
          <cell r="AG38" t="str">
            <v>Check online reports</v>
          </cell>
          <cell r="AH38" t="str">
            <v>Book Topsides in G/L</v>
          </cell>
        </row>
        <row r="39">
          <cell r="AF39">
            <v>28</v>
          </cell>
          <cell r="AG39" t="str">
            <v>Copy Rec's to next QTR</v>
          </cell>
          <cell r="AH39" t="str">
            <v>File "wet" signatures</v>
          </cell>
          <cell r="AI39" t="str">
            <v>Move FS to next QTR</v>
          </cell>
        </row>
        <row r="40">
          <cell r="AF40">
            <v>29</v>
          </cell>
        </row>
        <row r="41">
          <cell r="AF41">
            <v>30</v>
          </cell>
        </row>
        <row r="42">
          <cell r="AF42">
            <v>31</v>
          </cell>
        </row>
        <row r="43">
          <cell r="AF43">
            <v>32</v>
          </cell>
        </row>
        <row r="44">
          <cell r="AF44">
            <v>33</v>
          </cell>
        </row>
        <row r="45">
          <cell r="AF45">
            <v>34</v>
          </cell>
        </row>
        <row r="46">
          <cell r="AF46">
            <v>35</v>
          </cell>
        </row>
        <row r="47">
          <cell r="AF47">
            <v>36</v>
          </cell>
        </row>
        <row r="48">
          <cell r="AF48">
            <v>37</v>
          </cell>
        </row>
        <row r="49">
          <cell r="AF49">
            <v>38</v>
          </cell>
        </row>
        <row r="50">
          <cell r="AF50">
            <v>39</v>
          </cell>
        </row>
        <row r="51">
          <cell r="AF51">
            <v>40</v>
          </cell>
        </row>
        <row r="52">
          <cell r="AF52">
            <v>41</v>
          </cell>
        </row>
        <row r="53">
          <cell r="AF53">
            <v>42</v>
          </cell>
        </row>
        <row r="54">
          <cell r="AF54">
            <v>43</v>
          </cell>
        </row>
        <row r="55">
          <cell r="AF55">
            <v>44</v>
          </cell>
        </row>
        <row r="56">
          <cell r="AF56">
            <v>45</v>
          </cell>
        </row>
        <row r="57">
          <cell r="AF57">
            <v>46</v>
          </cell>
        </row>
        <row r="58">
          <cell r="AF58">
            <v>47</v>
          </cell>
        </row>
        <row r="59">
          <cell r="AF59">
            <v>48</v>
          </cell>
        </row>
        <row r="60">
          <cell r="AF60">
            <v>49</v>
          </cell>
          <cell r="AH60" t="str">
            <v>Audit Comm (File 10-K)</v>
          </cell>
        </row>
        <row r="61">
          <cell r="AF61">
            <v>50</v>
          </cell>
          <cell r="AH61" t="str">
            <v>File 10-K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Sum S-11 12-31-04"/>
      <sheetName val="BS Sum OP Hldrs 12-31-04"/>
      <sheetName val=" IS Sum S-11 12-31-04"/>
      <sheetName val=" IS Sum OP Hldrs 12-31-04"/>
      <sheetName val="SUSA W-O IS"/>
      <sheetName val="SUSA W-O BS"/>
      <sheetName val="Oth Acq IS"/>
      <sheetName val="JV Purch basis"/>
      <sheetName val="Pru JV Eqty Pckup &amp; tbl"/>
      <sheetName val="Prisa I"/>
      <sheetName val="Prisa II"/>
      <sheetName val="Prisa III"/>
      <sheetName val="WCOT"/>
      <sheetName val="VRS"/>
      <sheetName val="ESS"/>
      <sheetName val="Total Prch Alloc"/>
      <sheetName val="Financing"/>
      <sheetName val="ESS BS 12-31-04"/>
      <sheetName val="ESS IS 12-31-04"/>
      <sheetName val="Clrdn 155"/>
      <sheetName val="Clrdn 155 amort"/>
      <sheetName val="Teachers CF"/>
      <sheetName val="Heitman CF"/>
      <sheetName val="2005 Purch"/>
      <sheetName val="Proj Deprec Exp"/>
      <sheetName val="Acq 2004"/>
      <sheetName val="04  Eq in Erng"/>
      <sheetName val="2004 Fran Inc Dtl"/>
      <sheetName val="WC B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Loan Calculator</v>
          </cell>
        </row>
        <row r="5">
          <cell r="B5" t="str">
            <v>Enter Values</v>
          </cell>
          <cell r="F5" t="str">
            <v>Loan Summary</v>
          </cell>
        </row>
        <row r="6">
          <cell r="C6" t="str">
            <v>Loan Amount</v>
          </cell>
          <cell r="D6">
            <v>7700000</v>
          </cell>
          <cell r="G6" t="str">
            <v>Scheduled Payment</v>
          </cell>
          <cell r="H6">
            <v>50300.863568180772</v>
          </cell>
        </row>
        <row r="7">
          <cell r="C7" t="str">
            <v>Annual Interest Rate</v>
          </cell>
          <cell r="D7">
            <v>6.8199999999999997E-2</v>
          </cell>
          <cell r="G7" t="str">
            <v>Scheduled Number of Payments</v>
          </cell>
          <cell r="H7">
            <v>360</v>
          </cell>
        </row>
        <row r="8">
          <cell r="C8" t="str">
            <v>Loan Period in Years</v>
          </cell>
          <cell r="D8">
            <v>30</v>
          </cell>
          <cell r="G8" t="str">
            <v>Actual Number of Payments</v>
          </cell>
          <cell r="H8">
            <v>360</v>
          </cell>
        </row>
        <row r="9">
          <cell r="C9" t="str">
            <v>Number of Payments Per Year</v>
          </cell>
          <cell r="D9">
            <v>12</v>
          </cell>
          <cell r="G9" t="str">
            <v>Total Early Payments</v>
          </cell>
          <cell r="H9">
            <v>0</v>
          </cell>
        </row>
        <row r="10">
          <cell r="C10" t="str">
            <v>Start Date of Loan</v>
          </cell>
          <cell r="D10">
            <v>36100</v>
          </cell>
          <cell r="G10" t="str">
            <v>Total Interest</v>
          </cell>
          <cell r="H10">
            <v>10408310.884544838</v>
          </cell>
        </row>
        <row r="11">
          <cell r="C11" t="str">
            <v>Optional Extra Payments</v>
          </cell>
        </row>
        <row r="13">
          <cell r="B13" t="str">
            <v>Lender Name:</v>
          </cell>
        </row>
        <row r="16">
          <cell r="A16" t="str">
            <v>PmtNo.</v>
          </cell>
          <cell r="B16" t="str">
            <v>Payment Date</v>
          </cell>
          <cell r="C16" t="str">
            <v>Beginning Balance</v>
          </cell>
          <cell r="D16" t="str">
            <v>Scheduled Payment</v>
          </cell>
          <cell r="E16" t="str">
            <v>Extra Payment</v>
          </cell>
          <cell r="F16" t="str">
            <v>Total Payment</v>
          </cell>
          <cell r="G16" t="str">
            <v>Principal</v>
          </cell>
          <cell r="H16" t="str">
            <v>Interest</v>
          </cell>
          <cell r="I16" t="str">
            <v>Ending Balance</v>
          </cell>
        </row>
        <row r="18">
          <cell r="A18">
            <v>1</v>
          </cell>
          <cell r="B18">
            <v>36130</v>
          </cell>
          <cell r="C18">
            <v>7700000</v>
          </cell>
          <cell r="D18">
            <v>50300.863568180772</v>
          </cell>
          <cell r="E18">
            <v>0</v>
          </cell>
          <cell r="F18">
            <v>50300.863568180772</v>
          </cell>
          <cell r="G18">
            <v>6539.1969015141076</v>
          </cell>
          <cell r="H18">
            <v>43761.666666666664</v>
          </cell>
          <cell r="I18">
            <v>7693460.8030984858</v>
          </cell>
        </row>
        <row r="19">
          <cell r="A19">
            <v>2</v>
          </cell>
          <cell r="B19">
            <v>36161</v>
          </cell>
          <cell r="C19">
            <v>7693460.8030984858</v>
          </cell>
          <cell r="D19">
            <v>50300.863568180772</v>
          </cell>
          <cell r="E19">
            <v>0</v>
          </cell>
          <cell r="F19">
            <v>50300.863568180772</v>
          </cell>
          <cell r="G19">
            <v>6576.3613372377149</v>
          </cell>
          <cell r="H19">
            <v>43724.502230943057</v>
          </cell>
          <cell r="I19">
            <v>7686884.4417612478</v>
          </cell>
        </row>
        <row r="20">
          <cell r="A20">
            <v>3</v>
          </cell>
          <cell r="B20">
            <v>36192</v>
          </cell>
          <cell r="C20">
            <v>7686884.4417612478</v>
          </cell>
          <cell r="D20">
            <v>50300.863568180772</v>
          </cell>
          <cell r="E20">
            <v>0</v>
          </cell>
          <cell r="F20">
            <v>50300.863568180772</v>
          </cell>
          <cell r="G20">
            <v>6613.7369908376859</v>
          </cell>
          <cell r="H20">
            <v>43687.126577343086</v>
          </cell>
          <cell r="I20">
            <v>7680270.7047704104</v>
          </cell>
        </row>
        <row r="21">
          <cell r="A21">
            <v>4</v>
          </cell>
          <cell r="B21">
            <v>36220</v>
          </cell>
          <cell r="C21">
            <v>7680270.7047704104</v>
          </cell>
          <cell r="D21">
            <v>50300.863568180772</v>
          </cell>
          <cell r="E21">
            <v>0</v>
          </cell>
          <cell r="F21">
            <v>50300.863568180772</v>
          </cell>
          <cell r="G21">
            <v>6651.3250627356101</v>
          </cell>
          <cell r="H21">
            <v>43649.538505445162</v>
          </cell>
          <cell r="I21">
            <v>7673619.3797076745</v>
          </cell>
        </row>
        <row r="22">
          <cell r="A22">
            <v>5</v>
          </cell>
          <cell r="B22">
            <v>36251</v>
          </cell>
          <cell r="C22">
            <v>7673619.3797076745</v>
          </cell>
          <cell r="D22">
            <v>50300.863568180772</v>
          </cell>
          <cell r="E22">
            <v>0</v>
          </cell>
          <cell r="F22">
            <v>50300.863568180772</v>
          </cell>
          <cell r="G22">
            <v>6689.1267601754953</v>
          </cell>
          <cell r="H22">
            <v>43611.736808005277</v>
          </cell>
          <cell r="I22">
            <v>7666930.252947499</v>
          </cell>
        </row>
        <row r="23">
          <cell r="A23">
            <v>6</v>
          </cell>
          <cell r="B23">
            <v>36281</v>
          </cell>
          <cell r="C23">
            <v>7666930.252947499</v>
          </cell>
          <cell r="D23">
            <v>50300.863568180772</v>
          </cell>
          <cell r="E23">
            <v>0</v>
          </cell>
          <cell r="F23">
            <v>50300.863568180772</v>
          </cell>
          <cell r="G23">
            <v>6727.1432972624898</v>
          </cell>
          <cell r="H23">
            <v>43573.720270918282</v>
          </cell>
          <cell r="I23">
            <v>7660203.1096502366</v>
          </cell>
        </row>
        <row r="24">
          <cell r="A24">
            <v>7</v>
          </cell>
          <cell r="B24">
            <v>36312</v>
          </cell>
          <cell r="C24">
            <v>7660203.1096502366</v>
          </cell>
          <cell r="D24">
            <v>50300.863568180772</v>
          </cell>
          <cell r="E24">
            <v>0</v>
          </cell>
          <cell r="F24">
            <v>50300.863568180772</v>
          </cell>
          <cell r="G24">
            <v>6765.3758950019255</v>
          </cell>
          <cell r="H24">
            <v>43535.487673178846</v>
          </cell>
          <cell r="I24">
            <v>7653437.7337552346</v>
          </cell>
        </row>
        <row r="25">
          <cell r="A25">
            <v>8</v>
          </cell>
          <cell r="B25">
            <v>36342</v>
          </cell>
          <cell r="C25">
            <v>7653437.7337552346</v>
          </cell>
          <cell r="D25">
            <v>50300.863568180772</v>
          </cell>
          <cell r="E25">
            <v>0</v>
          </cell>
          <cell r="F25">
            <v>50300.863568180772</v>
          </cell>
          <cell r="G25">
            <v>6803.825781338528</v>
          </cell>
          <cell r="H25">
            <v>43497.037786842244</v>
          </cell>
          <cell r="I25">
            <v>7646633.9079738958</v>
          </cell>
        </row>
        <row r="26">
          <cell r="A26">
            <v>9</v>
          </cell>
          <cell r="B26">
            <v>36373</v>
          </cell>
          <cell r="C26">
            <v>7646633.9079738958</v>
          </cell>
          <cell r="D26">
            <v>50300.863568180772</v>
          </cell>
          <cell r="E26">
            <v>0</v>
          </cell>
          <cell r="F26">
            <v>50300.863568180772</v>
          </cell>
          <cell r="G26">
            <v>6842.4941911958012</v>
          </cell>
          <cell r="H26">
            <v>43458.369376984971</v>
          </cell>
          <cell r="I26">
            <v>7639791.4137827</v>
          </cell>
        </row>
        <row r="27">
          <cell r="A27">
            <v>10</v>
          </cell>
          <cell r="B27">
            <v>36404</v>
          </cell>
          <cell r="C27">
            <v>7639791.4137827</v>
          </cell>
          <cell r="D27">
            <v>50300.863568180772</v>
          </cell>
          <cell r="E27">
            <v>0</v>
          </cell>
          <cell r="F27">
            <v>50300.863568180772</v>
          </cell>
          <cell r="G27">
            <v>6881.3823665157615</v>
          </cell>
          <cell r="H27">
            <v>43419.48120166501</v>
          </cell>
          <cell r="I27">
            <v>7632910.0314161843</v>
          </cell>
        </row>
        <row r="28">
          <cell r="A28">
            <v>11</v>
          </cell>
          <cell r="B28">
            <v>36434</v>
          </cell>
          <cell r="C28">
            <v>7632910.0314161843</v>
          </cell>
          <cell r="D28">
            <v>50300.863568180772</v>
          </cell>
          <cell r="E28">
            <v>0</v>
          </cell>
          <cell r="F28">
            <v>50300.863568180772</v>
          </cell>
          <cell r="G28">
            <v>6920.4915562987953</v>
          </cell>
          <cell r="H28">
            <v>43380.372011881977</v>
          </cell>
          <cell r="I28">
            <v>7625989.5398598853</v>
          </cell>
        </row>
        <row r="29">
          <cell r="A29">
            <v>12</v>
          </cell>
          <cell r="B29">
            <v>36465</v>
          </cell>
          <cell r="C29">
            <v>7625989.5398598853</v>
          </cell>
          <cell r="D29">
            <v>50300.863568180772</v>
          </cell>
          <cell r="E29">
            <v>0</v>
          </cell>
          <cell r="F29">
            <v>50300.863568180772</v>
          </cell>
          <cell r="G29">
            <v>6959.823016643757</v>
          </cell>
          <cell r="H29">
            <v>43341.040551537015</v>
          </cell>
          <cell r="I29">
            <v>7619029.7168432418</v>
          </cell>
        </row>
        <row r="30">
          <cell r="A30">
            <v>13</v>
          </cell>
          <cell r="B30">
            <v>36495</v>
          </cell>
          <cell r="C30">
            <v>7619029.7168432418</v>
          </cell>
          <cell r="D30">
            <v>50300.863568180772</v>
          </cell>
          <cell r="E30">
            <v>0</v>
          </cell>
          <cell r="F30">
            <v>50300.863568180772</v>
          </cell>
          <cell r="G30">
            <v>6999.3780107883504</v>
          </cell>
          <cell r="H30">
            <v>43301.485557392421</v>
          </cell>
          <cell r="I30">
            <v>7612030.3388324538</v>
          </cell>
        </row>
        <row r="31">
          <cell r="A31">
            <v>14</v>
          </cell>
          <cell r="B31">
            <v>36526</v>
          </cell>
          <cell r="C31">
            <v>7612030.3388324538</v>
          </cell>
          <cell r="D31">
            <v>50300.863568180772</v>
          </cell>
          <cell r="E31">
            <v>0</v>
          </cell>
          <cell r="F31">
            <v>50300.863568180772</v>
          </cell>
          <cell r="G31">
            <v>7039.1578091496631</v>
          </cell>
          <cell r="H31">
            <v>43261.705759031109</v>
          </cell>
          <cell r="I31">
            <v>7604991.1810233044</v>
          </cell>
        </row>
        <row r="32">
          <cell r="A32">
            <v>15</v>
          </cell>
          <cell r="B32">
            <v>36557</v>
          </cell>
          <cell r="C32">
            <v>7604991.1810233044</v>
          </cell>
          <cell r="D32">
            <v>50300.863568180772</v>
          </cell>
          <cell r="E32">
            <v>0</v>
          </cell>
          <cell r="F32">
            <v>50300.863568180772</v>
          </cell>
          <cell r="G32">
            <v>7079.163689364992</v>
          </cell>
          <cell r="H32">
            <v>43221.69987881578</v>
          </cell>
          <cell r="I32">
            <v>7597912.0173339397</v>
          </cell>
        </row>
        <row r="33">
          <cell r="A33">
            <v>16</v>
          </cell>
          <cell r="B33">
            <v>36586</v>
          </cell>
          <cell r="C33">
            <v>7597912.0173339397</v>
          </cell>
          <cell r="D33">
            <v>50300.863568180772</v>
          </cell>
          <cell r="E33">
            <v>0</v>
          </cell>
          <cell r="F33">
            <v>50300.863568180772</v>
          </cell>
          <cell r="G33">
            <v>7119.3969363328797</v>
          </cell>
          <cell r="H33">
            <v>43181.466631847892</v>
          </cell>
          <cell r="I33">
            <v>7590792.6203976069</v>
          </cell>
        </row>
        <row r="34">
          <cell r="A34">
            <v>17</v>
          </cell>
          <cell r="B34">
            <v>36617</v>
          </cell>
          <cell r="C34">
            <v>7590792.6203976069</v>
          </cell>
          <cell r="D34">
            <v>50300.863568180772</v>
          </cell>
          <cell r="E34">
            <v>0</v>
          </cell>
          <cell r="F34">
            <v>50300.863568180772</v>
          </cell>
          <cell r="G34">
            <v>7159.8588422543762</v>
          </cell>
          <cell r="H34">
            <v>43141.004725926396</v>
          </cell>
          <cell r="I34">
            <v>7583632.7615553522</v>
          </cell>
        </row>
        <row r="35">
          <cell r="A35">
            <v>18</v>
          </cell>
          <cell r="B35">
            <v>36647</v>
          </cell>
          <cell r="C35">
            <v>7583632.7615553522</v>
          </cell>
          <cell r="D35">
            <v>50300.863568180772</v>
          </cell>
          <cell r="E35">
            <v>0</v>
          </cell>
          <cell r="F35">
            <v>50300.863568180772</v>
          </cell>
          <cell r="G35">
            <v>7200.5507066745195</v>
          </cell>
          <cell r="H35">
            <v>43100.312861506252</v>
          </cell>
          <cell r="I35">
            <v>7576432.2108486779</v>
          </cell>
        </row>
        <row r="36">
          <cell r="A36">
            <v>19</v>
          </cell>
          <cell r="B36">
            <v>36678</v>
          </cell>
          <cell r="C36">
            <v>7576432.2108486779</v>
          </cell>
          <cell r="D36">
            <v>50300.863568180772</v>
          </cell>
          <cell r="E36">
            <v>0</v>
          </cell>
          <cell r="F36">
            <v>50300.863568180772</v>
          </cell>
          <cell r="G36">
            <v>7241.473836524121</v>
          </cell>
          <cell r="H36">
            <v>43059.389731656651</v>
          </cell>
          <cell r="I36">
            <v>7569190.7370121535</v>
          </cell>
        </row>
        <row r="37">
          <cell r="A37">
            <v>20</v>
          </cell>
          <cell r="B37">
            <v>36708</v>
          </cell>
          <cell r="C37">
            <v>7569190.7370121535</v>
          </cell>
          <cell r="D37">
            <v>50300.863568180772</v>
          </cell>
          <cell r="E37">
            <v>0</v>
          </cell>
          <cell r="F37">
            <v>50300.863568180772</v>
          </cell>
          <cell r="G37">
            <v>7282.6295461616974</v>
          </cell>
          <cell r="H37">
            <v>43018.234022019074</v>
          </cell>
          <cell r="I37">
            <v>7561908.1074659918</v>
          </cell>
        </row>
        <row r="38">
          <cell r="A38">
            <v>21</v>
          </cell>
          <cell r="B38">
            <v>36739</v>
          </cell>
          <cell r="C38">
            <v>7561908.1074659918</v>
          </cell>
          <cell r="D38">
            <v>50300.863568180772</v>
          </cell>
          <cell r="E38">
            <v>0</v>
          </cell>
          <cell r="F38">
            <v>50300.863568180772</v>
          </cell>
          <cell r="G38">
            <v>7324.0191574157216</v>
          </cell>
          <cell r="H38">
            <v>42976.84441076505</v>
          </cell>
          <cell r="I38">
            <v>7554584.0883085765</v>
          </cell>
        </row>
        <row r="39">
          <cell r="A39">
            <v>22</v>
          </cell>
          <cell r="B39">
            <v>36770</v>
          </cell>
          <cell r="C39">
            <v>7554584.0883085765</v>
          </cell>
          <cell r="D39">
            <v>50300.863568180772</v>
          </cell>
          <cell r="E39">
            <v>0</v>
          </cell>
          <cell r="F39">
            <v>50300.863568180772</v>
          </cell>
          <cell r="G39">
            <v>7365.6439996270346</v>
          </cell>
          <cell r="H39">
            <v>42935.219568553737</v>
          </cell>
          <cell r="I39">
            <v>7547218.4443089496</v>
          </cell>
        </row>
        <row r="40">
          <cell r="A40">
            <v>23</v>
          </cell>
          <cell r="B40">
            <v>36800</v>
          </cell>
          <cell r="C40">
            <v>7547218.4443089496</v>
          </cell>
          <cell r="D40">
            <v>50300.863568180772</v>
          </cell>
          <cell r="E40">
            <v>0</v>
          </cell>
          <cell r="F40">
            <v>50300.863568180772</v>
          </cell>
          <cell r="G40">
            <v>7407.5054096915774</v>
          </cell>
          <cell r="H40">
            <v>42893.358158489194</v>
          </cell>
          <cell r="I40">
            <v>7539810.9388992582</v>
          </cell>
        </row>
        <row r="41">
          <cell r="A41">
            <v>24</v>
          </cell>
          <cell r="B41">
            <v>36831</v>
          </cell>
          <cell r="C41">
            <v>7539810.9388992582</v>
          </cell>
          <cell r="D41">
            <v>50300.863568180772</v>
          </cell>
          <cell r="E41">
            <v>0</v>
          </cell>
          <cell r="F41">
            <v>50300.863568180772</v>
          </cell>
          <cell r="G41">
            <v>7449.6047321033257</v>
          </cell>
          <cell r="H41">
            <v>42851.258836077446</v>
          </cell>
          <cell r="I41">
            <v>7532361.3341671545</v>
          </cell>
        </row>
        <row r="42">
          <cell r="A42">
            <v>25</v>
          </cell>
          <cell r="B42">
            <v>36861</v>
          </cell>
          <cell r="C42">
            <v>7532361.3341671545</v>
          </cell>
          <cell r="D42">
            <v>50300.863568180772</v>
          </cell>
          <cell r="E42">
            <v>0</v>
          </cell>
          <cell r="F42">
            <v>50300.863568180772</v>
          </cell>
          <cell r="G42">
            <v>7491.9433189974443</v>
          </cell>
          <cell r="H42">
            <v>42808.920249183328</v>
          </cell>
          <cell r="I42">
            <v>7524869.390848157</v>
          </cell>
        </row>
        <row r="43">
          <cell r="A43">
            <v>26</v>
          </cell>
          <cell r="B43">
            <v>36892</v>
          </cell>
          <cell r="C43">
            <v>7524869.390848157</v>
          </cell>
          <cell r="D43">
            <v>50300.863568180772</v>
          </cell>
          <cell r="E43">
            <v>0</v>
          </cell>
          <cell r="F43">
            <v>50300.863568180772</v>
          </cell>
          <cell r="G43">
            <v>7534.5225301937462</v>
          </cell>
          <cell r="H43">
            <v>42766.341037987026</v>
          </cell>
          <cell r="I43">
            <v>7517334.8683179636</v>
          </cell>
        </row>
        <row r="44">
          <cell r="A44">
            <v>27</v>
          </cell>
          <cell r="B44">
            <v>36923</v>
          </cell>
          <cell r="C44">
            <v>7517334.8683179636</v>
          </cell>
          <cell r="D44">
            <v>50300.863568180772</v>
          </cell>
          <cell r="E44">
            <v>0</v>
          </cell>
          <cell r="F44">
            <v>50300.863568180772</v>
          </cell>
          <cell r="G44">
            <v>7577.3437332403482</v>
          </cell>
          <cell r="H44">
            <v>42723.519834940424</v>
          </cell>
          <cell r="I44">
            <v>7509757.5245847236</v>
          </cell>
        </row>
        <row r="45">
          <cell r="A45">
            <v>28</v>
          </cell>
          <cell r="B45">
            <v>36951</v>
          </cell>
          <cell r="C45">
            <v>7509757.5245847236</v>
          </cell>
          <cell r="D45">
            <v>50300.863568180772</v>
          </cell>
          <cell r="E45">
            <v>0</v>
          </cell>
          <cell r="F45">
            <v>50300.863568180772</v>
          </cell>
          <cell r="G45">
            <v>7620.408303457596</v>
          </cell>
          <cell r="H45">
            <v>42680.455264723176</v>
          </cell>
          <cell r="I45">
            <v>7502137.1162812663</v>
          </cell>
        </row>
        <row r="46">
          <cell r="A46">
            <v>29</v>
          </cell>
          <cell r="B46">
            <v>36982</v>
          </cell>
          <cell r="C46">
            <v>7502137.1162812663</v>
          </cell>
          <cell r="D46">
            <v>50300.863568180772</v>
          </cell>
          <cell r="E46">
            <v>0</v>
          </cell>
          <cell r="F46">
            <v>50300.863568180772</v>
          </cell>
          <cell r="G46">
            <v>7663.7176239822438</v>
          </cell>
          <cell r="H46">
            <v>42637.145944198528</v>
          </cell>
          <cell r="I46">
            <v>7494473.3986572837</v>
          </cell>
        </row>
        <row r="47">
          <cell r="A47">
            <v>30</v>
          </cell>
          <cell r="B47">
            <v>37012</v>
          </cell>
          <cell r="C47">
            <v>7494473.3986572837</v>
          </cell>
          <cell r="D47">
            <v>50300.863568180772</v>
          </cell>
          <cell r="E47">
            <v>0</v>
          </cell>
          <cell r="F47">
            <v>50300.863568180772</v>
          </cell>
          <cell r="G47">
            <v>7707.2730858118739</v>
          </cell>
          <cell r="H47">
            <v>42593.590482368898</v>
          </cell>
          <cell r="I47">
            <v>7486766.1255714716</v>
          </cell>
        </row>
        <row r="48">
          <cell r="A48">
            <v>31</v>
          </cell>
          <cell r="B48">
            <v>37043</v>
          </cell>
          <cell r="C48">
            <v>7486766.1255714716</v>
          </cell>
          <cell r="D48">
            <v>50300.863568180772</v>
          </cell>
          <cell r="E48">
            <v>0</v>
          </cell>
          <cell r="F48">
            <v>50300.863568180772</v>
          </cell>
          <cell r="G48">
            <v>7751.0760878495785</v>
          </cell>
          <cell r="H48">
            <v>42549.787480331193</v>
          </cell>
          <cell r="I48">
            <v>7479015.0494836224</v>
          </cell>
        </row>
        <row r="49">
          <cell r="A49">
            <v>32</v>
          </cell>
          <cell r="B49">
            <v>37073</v>
          </cell>
          <cell r="C49">
            <v>7479015.0494836224</v>
          </cell>
          <cell r="D49">
            <v>50300.863568180772</v>
          </cell>
          <cell r="E49">
            <v>0</v>
          </cell>
          <cell r="F49">
            <v>50300.863568180772</v>
          </cell>
          <cell r="G49">
            <v>7795.1280369488522</v>
          </cell>
          <cell r="H49">
            <v>42505.73553123192</v>
          </cell>
          <cell r="I49">
            <v>7471219.9214466736</v>
          </cell>
        </row>
        <row r="50">
          <cell r="A50">
            <v>33</v>
          </cell>
          <cell r="B50">
            <v>37104</v>
          </cell>
          <cell r="C50">
            <v>7471219.9214466736</v>
          </cell>
          <cell r="D50">
            <v>50300.863568180772</v>
          </cell>
          <cell r="E50">
            <v>0</v>
          </cell>
          <cell r="F50">
            <v>50300.863568180772</v>
          </cell>
          <cell r="G50">
            <v>7839.4303479588416</v>
          </cell>
          <cell r="H50">
            <v>42461.43322022193</v>
          </cell>
          <cell r="I50">
            <v>7463380.491098715</v>
          </cell>
        </row>
        <row r="51">
          <cell r="A51">
            <v>34</v>
          </cell>
          <cell r="B51">
            <v>37135</v>
          </cell>
          <cell r="C51">
            <v>7463380.491098715</v>
          </cell>
          <cell r="D51">
            <v>50300.863568180772</v>
          </cell>
          <cell r="E51">
            <v>0</v>
          </cell>
          <cell r="F51">
            <v>50300.863568180772</v>
          </cell>
          <cell r="G51">
            <v>7883.9844437697466</v>
          </cell>
          <cell r="H51">
            <v>42416.879124411025</v>
          </cell>
          <cell r="I51">
            <v>7455496.5066549452</v>
          </cell>
        </row>
        <row r="52">
          <cell r="A52">
            <v>35</v>
          </cell>
          <cell r="B52">
            <v>37165</v>
          </cell>
          <cell r="C52">
            <v>7455496.5066549452</v>
          </cell>
          <cell r="D52">
            <v>50300.863568180772</v>
          </cell>
          <cell r="E52">
            <v>0</v>
          </cell>
          <cell r="F52">
            <v>50300.863568180772</v>
          </cell>
          <cell r="G52">
            <v>7928.7917553584994</v>
          </cell>
          <cell r="H52">
            <v>42372.071812822272</v>
          </cell>
          <cell r="I52">
            <v>7447567.7148995865</v>
          </cell>
        </row>
        <row r="53">
          <cell r="A53">
            <v>36</v>
          </cell>
          <cell r="B53">
            <v>37196</v>
          </cell>
          <cell r="C53">
            <v>7447567.7148995865</v>
          </cell>
          <cell r="D53">
            <v>50300.863568180772</v>
          </cell>
          <cell r="E53">
            <v>0</v>
          </cell>
          <cell r="F53">
            <v>50300.863568180772</v>
          </cell>
          <cell r="G53">
            <v>7973.8537218347919</v>
          </cell>
          <cell r="H53">
            <v>42327.00984634598</v>
          </cell>
          <cell r="I53">
            <v>7439593.8611777518</v>
          </cell>
        </row>
        <row r="54">
          <cell r="A54">
            <v>37</v>
          </cell>
          <cell r="B54">
            <v>37226</v>
          </cell>
          <cell r="C54">
            <v>7439593.8611777518</v>
          </cell>
          <cell r="D54">
            <v>50300.863568180772</v>
          </cell>
          <cell r="E54">
            <v>0</v>
          </cell>
          <cell r="F54">
            <v>50300.863568180772</v>
          </cell>
          <cell r="G54">
            <v>8019.1717904872203</v>
          </cell>
          <cell r="H54">
            <v>42281.691777693552</v>
          </cell>
          <cell r="I54">
            <v>7431574.6893872647</v>
          </cell>
        </row>
        <row r="55">
          <cell r="A55">
            <v>38</v>
          </cell>
          <cell r="B55">
            <v>37257</v>
          </cell>
          <cell r="C55">
            <v>7431574.6893872647</v>
          </cell>
          <cell r="D55">
            <v>50300.863568180772</v>
          </cell>
          <cell r="E55">
            <v>0</v>
          </cell>
          <cell r="F55">
            <v>50300.863568180772</v>
          </cell>
          <cell r="G55">
            <v>8064.7474168298213</v>
          </cell>
          <cell r="H55">
            <v>42236.116151350951</v>
          </cell>
          <cell r="I55">
            <v>7423509.941970435</v>
          </cell>
        </row>
        <row r="56">
          <cell r="A56">
            <v>39</v>
          </cell>
          <cell r="B56">
            <v>37288</v>
          </cell>
          <cell r="C56">
            <v>7423509.941970435</v>
          </cell>
          <cell r="D56">
            <v>50300.863568180772</v>
          </cell>
          <cell r="E56">
            <v>0</v>
          </cell>
          <cell r="F56">
            <v>50300.863568180772</v>
          </cell>
          <cell r="G56">
            <v>8110.5820646487991</v>
          </cell>
          <cell r="H56">
            <v>42190.281503531973</v>
          </cell>
          <cell r="I56">
            <v>7415399.3599057859</v>
          </cell>
        </row>
        <row r="57">
          <cell r="A57">
            <v>40</v>
          </cell>
          <cell r="B57">
            <v>37316</v>
          </cell>
          <cell r="C57">
            <v>7415399.3599057859</v>
          </cell>
          <cell r="D57">
            <v>50300.863568180772</v>
          </cell>
          <cell r="E57">
            <v>0</v>
          </cell>
          <cell r="F57">
            <v>50300.863568180772</v>
          </cell>
          <cell r="G57">
            <v>8156.6772060495568</v>
          </cell>
          <cell r="H57">
            <v>42144.186362131215</v>
          </cell>
          <cell r="I57">
            <v>7407242.6826997362</v>
          </cell>
        </row>
        <row r="58">
          <cell r="A58">
            <v>41</v>
          </cell>
          <cell r="B58">
            <v>37347</v>
          </cell>
          <cell r="C58">
            <v>7407242.6826997362</v>
          </cell>
          <cell r="D58">
            <v>50300.863568180772</v>
          </cell>
          <cell r="E58">
            <v>0</v>
          </cell>
          <cell r="F58">
            <v>50300.863568180772</v>
          </cell>
          <cell r="G58">
            <v>8203.0343215039393</v>
          </cell>
          <cell r="H58">
            <v>42097.829246676833</v>
          </cell>
          <cell r="I58">
            <v>7399039.6483782325</v>
          </cell>
        </row>
        <row r="59">
          <cell r="A59">
            <v>42</v>
          </cell>
          <cell r="B59">
            <v>37377</v>
          </cell>
          <cell r="C59">
            <v>7399039.6483782325</v>
          </cell>
          <cell r="D59">
            <v>50300.863568180772</v>
          </cell>
          <cell r="E59">
            <v>0</v>
          </cell>
          <cell r="F59">
            <v>50300.863568180772</v>
          </cell>
          <cell r="G59">
            <v>8249.6548998978178</v>
          </cell>
          <cell r="H59">
            <v>42051.208668282954</v>
          </cell>
          <cell r="I59">
            <v>7390789.9934783345</v>
          </cell>
        </row>
        <row r="60">
          <cell r="A60">
            <v>43</v>
          </cell>
          <cell r="B60">
            <v>37408</v>
          </cell>
          <cell r="C60">
            <v>7390789.9934783345</v>
          </cell>
          <cell r="D60">
            <v>50300.863568180772</v>
          </cell>
          <cell r="E60">
            <v>0</v>
          </cell>
          <cell r="F60">
            <v>50300.863568180772</v>
          </cell>
          <cell r="G60">
            <v>8296.5404385789079</v>
          </cell>
          <cell r="H60">
            <v>42004.323129601864</v>
          </cell>
          <cell r="I60">
            <v>7382493.453039756</v>
          </cell>
        </row>
        <row r="61">
          <cell r="A61">
            <v>44</v>
          </cell>
          <cell r="B61">
            <v>37438</v>
          </cell>
          <cell r="C61">
            <v>7382493.453039756</v>
          </cell>
          <cell r="D61">
            <v>50300.863568180772</v>
          </cell>
          <cell r="E61">
            <v>0</v>
          </cell>
          <cell r="F61">
            <v>50300.863568180772</v>
          </cell>
          <cell r="G61">
            <v>8343.6924434048269</v>
          </cell>
          <cell r="H61">
            <v>41957.171124775945</v>
          </cell>
          <cell r="I61">
            <v>7374149.7605963508</v>
          </cell>
        </row>
        <row r="62">
          <cell r="A62">
            <v>45</v>
          </cell>
          <cell r="B62">
            <v>37469</v>
          </cell>
          <cell r="C62">
            <v>7374149.7605963508</v>
          </cell>
          <cell r="D62">
            <v>50300.863568180772</v>
          </cell>
          <cell r="E62">
            <v>0</v>
          </cell>
          <cell r="F62">
            <v>50300.863568180772</v>
          </cell>
          <cell r="G62">
            <v>8391.1124287915154</v>
          </cell>
          <cell r="H62">
            <v>41909.751139389256</v>
          </cell>
          <cell r="I62">
            <v>7365758.6481675589</v>
          </cell>
        </row>
        <row r="63">
          <cell r="A63">
            <v>46</v>
          </cell>
          <cell r="B63">
            <v>37500</v>
          </cell>
          <cell r="C63">
            <v>7365758.6481675589</v>
          </cell>
          <cell r="D63">
            <v>50300.863568180772</v>
          </cell>
          <cell r="E63">
            <v>0</v>
          </cell>
          <cell r="F63">
            <v>50300.863568180772</v>
          </cell>
          <cell r="G63">
            <v>8438.8019177618116</v>
          </cell>
          <cell r="H63">
            <v>41862.06165041896</v>
          </cell>
          <cell r="I63">
            <v>7357319.8462497974</v>
          </cell>
        </row>
        <row r="64">
          <cell r="A64">
            <v>47</v>
          </cell>
          <cell r="B64">
            <v>37530</v>
          </cell>
          <cell r="C64">
            <v>7357319.8462497974</v>
          </cell>
          <cell r="D64">
            <v>50300.863568180772</v>
          </cell>
          <cell r="E64">
            <v>0</v>
          </cell>
          <cell r="F64">
            <v>50300.863568180772</v>
          </cell>
          <cell r="G64">
            <v>8486.7624419944259</v>
          </cell>
          <cell r="H64">
            <v>41814.101126186346</v>
          </cell>
          <cell r="I64">
            <v>7348833.0838078028</v>
          </cell>
        </row>
        <row r="65">
          <cell r="A65">
            <v>48</v>
          </cell>
          <cell r="B65">
            <v>37561</v>
          </cell>
          <cell r="C65">
            <v>7348833.0838078028</v>
          </cell>
          <cell r="D65">
            <v>50300.863568180772</v>
          </cell>
          <cell r="E65">
            <v>0</v>
          </cell>
          <cell r="F65">
            <v>50300.863568180772</v>
          </cell>
          <cell r="G65">
            <v>8534.995541873097</v>
          </cell>
          <cell r="H65">
            <v>41765.868026307675</v>
          </cell>
          <cell r="I65">
            <v>7340298.0882659294</v>
          </cell>
        </row>
        <row r="66">
          <cell r="A66">
            <v>49</v>
          </cell>
          <cell r="B66">
            <v>37591</v>
          </cell>
          <cell r="C66">
            <v>7340298.0882659294</v>
          </cell>
          <cell r="D66">
            <v>50300.863568180772</v>
          </cell>
          <cell r="E66">
            <v>0</v>
          </cell>
          <cell r="F66">
            <v>50300.863568180772</v>
          </cell>
          <cell r="G66">
            <v>8583.5027665360758</v>
          </cell>
          <cell r="H66">
            <v>41717.360801644696</v>
          </cell>
          <cell r="I66">
            <v>7331714.5854993938</v>
          </cell>
        </row>
        <row r="67">
          <cell r="A67">
            <v>50</v>
          </cell>
          <cell r="B67">
            <v>37622</v>
          </cell>
          <cell r="C67">
            <v>7331714.5854993938</v>
          </cell>
          <cell r="D67">
            <v>50300.863568180772</v>
          </cell>
          <cell r="E67">
            <v>0</v>
          </cell>
          <cell r="F67">
            <v>50300.863568180772</v>
          </cell>
          <cell r="G67">
            <v>8632.2856739258859</v>
          </cell>
          <cell r="H67">
            <v>41668.577894254886</v>
          </cell>
          <cell r="I67">
            <v>7323082.2998254681</v>
          </cell>
        </row>
        <row r="68">
          <cell r="A68">
            <v>51</v>
          </cell>
          <cell r="B68">
            <v>37653</v>
          </cell>
          <cell r="C68">
            <v>7323082.2998254681</v>
          </cell>
          <cell r="D68">
            <v>50300.863568180772</v>
          </cell>
          <cell r="E68">
            <v>0</v>
          </cell>
          <cell r="F68">
            <v>50300.863568180772</v>
          </cell>
          <cell r="G68">
            <v>8681.3458308393601</v>
          </cell>
          <cell r="H68">
            <v>41619.517737341412</v>
          </cell>
          <cell r="I68">
            <v>7314400.953994629</v>
          </cell>
        </row>
        <row r="69">
          <cell r="A69">
            <v>52</v>
          </cell>
          <cell r="B69">
            <v>37681</v>
          </cell>
          <cell r="C69">
            <v>7314400.953994629</v>
          </cell>
          <cell r="D69">
            <v>50300.863568180772</v>
          </cell>
          <cell r="E69">
            <v>0</v>
          </cell>
          <cell r="F69">
            <v>50300.863568180772</v>
          </cell>
          <cell r="G69">
            <v>8730.6848129779682</v>
          </cell>
          <cell r="H69">
            <v>41570.178755202804</v>
          </cell>
          <cell r="I69">
            <v>7305670.2691816511</v>
          </cell>
        </row>
        <row r="70">
          <cell r="A70">
            <v>53</v>
          </cell>
          <cell r="B70">
            <v>37712</v>
          </cell>
          <cell r="C70">
            <v>7305670.2691816511</v>
          </cell>
          <cell r="D70">
            <v>50300.863568180772</v>
          </cell>
          <cell r="E70">
            <v>0</v>
          </cell>
          <cell r="F70">
            <v>50300.863568180772</v>
          </cell>
          <cell r="G70">
            <v>8780.3042049983924</v>
          </cell>
          <cell r="H70">
            <v>41520.559363182379</v>
          </cell>
          <cell r="I70">
            <v>7296889.9649766525</v>
          </cell>
        </row>
        <row r="71">
          <cell r="A71">
            <v>54</v>
          </cell>
          <cell r="B71">
            <v>37742</v>
          </cell>
          <cell r="C71">
            <v>7296889.9649766525</v>
          </cell>
          <cell r="D71">
            <v>50300.863568180772</v>
          </cell>
          <cell r="E71">
            <v>0</v>
          </cell>
          <cell r="F71">
            <v>50300.863568180772</v>
          </cell>
          <cell r="G71">
            <v>8830.2056005634659</v>
          </cell>
          <cell r="H71">
            <v>41470.657967617306</v>
          </cell>
          <cell r="I71">
            <v>7288059.7593760891</v>
          </cell>
        </row>
        <row r="72">
          <cell r="A72">
            <v>55</v>
          </cell>
          <cell r="B72">
            <v>37773</v>
          </cell>
          <cell r="C72">
            <v>7288059.7593760891</v>
          </cell>
          <cell r="D72">
            <v>50300.863568180772</v>
          </cell>
          <cell r="E72">
            <v>0</v>
          </cell>
          <cell r="F72">
            <v>50300.863568180772</v>
          </cell>
          <cell r="G72">
            <v>8880.3906023933378</v>
          </cell>
          <cell r="H72">
            <v>41420.472965787434</v>
          </cell>
          <cell r="I72">
            <v>7279179.368773696</v>
          </cell>
        </row>
        <row r="73">
          <cell r="A73">
            <v>56</v>
          </cell>
          <cell r="B73">
            <v>37803</v>
          </cell>
          <cell r="C73">
            <v>7279179.368773696</v>
          </cell>
          <cell r="D73">
            <v>50300.863568180772</v>
          </cell>
          <cell r="E73">
            <v>0</v>
          </cell>
          <cell r="F73">
            <v>50300.863568180772</v>
          </cell>
          <cell r="G73">
            <v>8930.8608223169358</v>
          </cell>
          <cell r="H73">
            <v>41370.002745863836</v>
          </cell>
          <cell r="I73">
            <v>7270248.5079513788</v>
          </cell>
        </row>
        <row r="74">
          <cell r="A74">
            <v>57</v>
          </cell>
          <cell r="B74">
            <v>37834</v>
          </cell>
          <cell r="C74">
            <v>7270248.5079513788</v>
          </cell>
          <cell r="D74">
            <v>50300.863568180772</v>
          </cell>
          <cell r="E74">
            <v>0</v>
          </cell>
          <cell r="F74">
            <v>50300.863568180772</v>
          </cell>
          <cell r="G74">
            <v>8981.6178813237711</v>
          </cell>
          <cell r="H74">
            <v>41319.245686857001</v>
          </cell>
          <cell r="I74">
            <v>7261266.8900700547</v>
          </cell>
        </row>
        <row r="75">
          <cell r="A75">
            <v>58</v>
          </cell>
          <cell r="B75">
            <v>37865</v>
          </cell>
          <cell r="C75">
            <v>7261266.8900700547</v>
          </cell>
          <cell r="D75">
            <v>50300.863568180772</v>
          </cell>
          <cell r="E75">
            <v>0</v>
          </cell>
          <cell r="F75">
            <v>50300.863568180772</v>
          </cell>
          <cell r="G75">
            <v>9032.6634096159614</v>
          </cell>
          <cell r="H75">
            <v>41268.20015856481</v>
          </cell>
          <cell r="I75">
            <v>7252234.2266604388</v>
          </cell>
        </row>
        <row r="76">
          <cell r="A76">
            <v>59</v>
          </cell>
          <cell r="B76">
            <v>37895</v>
          </cell>
          <cell r="C76">
            <v>7252234.2266604388</v>
          </cell>
          <cell r="D76">
            <v>50300.863568180772</v>
          </cell>
          <cell r="E76">
            <v>0</v>
          </cell>
          <cell r="F76">
            <v>50300.863568180772</v>
          </cell>
          <cell r="G76">
            <v>9083.9990466606105</v>
          </cell>
          <cell r="H76">
            <v>41216.864521520161</v>
          </cell>
          <cell r="I76">
            <v>7243150.2276137779</v>
          </cell>
        </row>
        <row r="77">
          <cell r="A77">
            <v>60</v>
          </cell>
          <cell r="B77">
            <v>37926</v>
          </cell>
          <cell r="C77">
            <v>7243150.2276137779</v>
          </cell>
          <cell r="D77">
            <v>50300.863568180772</v>
          </cell>
          <cell r="E77">
            <v>0</v>
          </cell>
          <cell r="F77">
            <v>50300.863568180772</v>
          </cell>
          <cell r="G77">
            <v>9135.6264412424716</v>
          </cell>
          <cell r="H77">
            <v>41165.2371269383</v>
          </cell>
          <cell r="I77">
            <v>7234014.6011725357</v>
          </cell>
        </row>
        <row r="78">
          <cell r="A78">
            <v>61</v>
          </cell>
          <cell r="B78">
            <v>37956</v>
          </cell>
          <cell r="C78">
            <v>7234014.6011725357</v>
          </cell>
          <cell r="D78">
            <v>50300.863568180772</v>
          </cell>
          <cell r="E78">
            <v>0</v>
          </cell>
          <cell r="F78">
            <v>50300.863568180772</v>
          </cell>
          <cell r="G78">
            <v>9187.5472515168658</v>
          </cell>
          <cell r="H78">
            <v>41113.316316663906</v>
          </cell>
          <cell r="I78">
            <v>7224827.0539210187</v>
          </cell>
        </row>
        <row r="79">
          <cell r="A79">
            <v>62</v>
          </cell>
          <cell r="B79">
            <v>37987</v>
          </cell>
          <cell r="C79">
            <v>7224827.0539210187</v>
          </cell>
          <cell r="D79">
            <v>50300.863568180772</v>
          </cell>
          <cell r="E79">
            <v>0</v>
          </cell>
          <cell r="F79">
            <v>50300.863568180772</v>
          </cell>
          <cell r="G79">
            <v>9239.7631450629851</v>
          </cell>
          <cell r="H79">
            <v>41061.100423117787</v>
          </cell>
          <cell r="I79">
            <v>7215587.2907759557</v>
          </cell>
        </row>
        <row r="80">
          <cell r="A80">
            <v>63</v>
          </cell>
          <cell r="B80">
            <v>38018</v>
          </cell>
          <cell r="C80">
            <v>7215587.2907759557</v>
          </cell>
          <cell r="D80">
            <v>50300.863568180772</v>
          </cell>
          <cell r="E80">
            <v>0</v>
          </cell>
          <cell r="F80">
            <v>50300.863568180772</v>
          </cell>
          <cell r="G80">
            <v>9292.2757989374222</v>
          </cell>
          <cell r="H80">
            <v>41008.58776924335</v>
          </cell>
          <cell r="I80">
            <v>7206295.0149770183</v>
          </cell>
        </row>
        <row r="81">
          <cell r="A81">
            <v>64</v>
          </cell>
          <cell r="B81">
            <v>38047</v>
          </cell>
          <cell r="C81">
            <v>7206295.0149770183</v>
          </cell>
          <cell r="D81">
            <v>50300.863568180772</v>
          </cell>
          <cell r="E81">
            <v>0</v>
          </cell>
          <cell r="F81">
            <v>50300.863568180772</v>
          </cell>
          <cell r="G81">
            <v>9345.0868997280486</v>
          </cell>
          <cell r="H81">
            <v>40955.776668452723</v>
          </cell>
          <cell r="I81">
            <v>7196949.9280772898</v>
          </cell>
        </row>
        <row r="82">
          <cell r="A82">
            <v>65</v>
          </cell>
          <cell r="B82">
            <v>38078</v>
          </cell>
          <cell r="C82">
            <v>7196949.9280772898</v>
          </cell>
          <cell r="D82">
            <v>50300.863568180772</v>
          </cell>
          <cell r="E82">
            <v>0</v>
          </cell>
          <cell r="F82">
            <v>50300.863568180772</v>
          </cell>
          <cell r="G82">
            <v>9398.1981436081769</v>
          </cell>
          <cell r="H82">
            <v>40902.665424572595</v>
          </cell>
          <cell r="I82">
            <v>7187551.7299336819</v>
          </cell>
        </row>
        <row r="83">
          <cell r="A83">
            <v>66</v>
          </cell>
          <cell r="B83">
            <v>38108</v>
          </cell>
          <cell r="C83">
            <v>7187551.7299336819</v>
          </cell>
          <cell r="D83">
            <v>50300.863568180772</v>
          </cell>
          <cell r="E83">
            <v>0</v>
          </cell>
          <cell r="F83">
            <v>50300.863568180772</v>
          </cell>
          <cell r="G83">
            <v>9451.6112363910142</v>
          </cell>
          <cell r="H83">
            <v>40849.252331789758</v>
          </cell>
          <cell r="I83">
            <v>7178100.1186972912</v>
          </cell>
        </row>
        <row r="84">
          <cell r="A84">
            <v>67</v>
          </cell>
          <cell r="B84">
            <v>38139</v>
          </cell>
          <cell r="C84">
            <v>7178100.1186972912</v>
          </cell>
          <cell r="D84">
            <v>50300.863568180772</v>
          </cell>
          <cell r="E84">
            <v>0</v>
          </cell>
          <cell r="F84">
            <v>50300.863568180772</v>
          </cell>
          <cell r="G84">
            <v>9505.327893584501</v>
          </cell>
          <cell r="H84">
            <v>40795.535674596271</v>
          </cell>
          <cell r="I84">
            <v>7168594.7908037063</v>
          </cell>
        </row>
        <row r="85">
          <cell r="A85">
            <v>68</v>
          </cell>
          <cell r="B85">
            <v>38169</v>
          </cell>
          <cell r="C85">
            <v>7168594.7908037063</v>
          </cell>
          <cell r="D85">
            <v>50300.863568180772</v>
          </cell>
          <cell r="E85">
            <v>0</v>
          </cell>
          <cell r="F85">
            <v>50300.863568180772</v>
          </cell>
          <cell r="G85">
            <v>9559.3498404463753</v>
          </cell>
          <cell r="H85">
            <v>40741.513727734397</v>
          </cell>
          <cell r="I85">
            <v>7159035.4409632599</v>
          </cell>
        </row>
        <row r="86">
          <cell r="A86">
            <v>69</v>
          </cell>
          <cell r="B86">
            <v>38200</v>
          </cell>
          <cell r="C86">
            <v>7159035.4409632599</v>
          </cell>
          <cell r="D86">
            <v>50300.863568180772</v>
          </cell>
          <cell r="E86">
            <v>0</v>
          </cell>
          <cell r="F86">
            <v>50300.863568180772</v>
          </cell>
          <cell r="G86">
            <v>9613.6788120395795</v>
          </cell>
          <cell r="H86">
            <v>40687.184756141192</v>
          </cell>
          <cell r="I86">
            <v>7149421.7621512199</v>
          </cell>
        </row>
        <row r="87">
          <cell r="A87">
            <v>70</v>
          </cell>
          <cell r="B87">
            <v>38231</v>
          </cell>
          <cell r="C87">
            <v>7149421.7621512199</v>
          </cell>
          <cell r="D87">
            <v>50300.863568180772</v>
          </cell>
          <cell r="E87">
            <v>0</v>
          </cell>
          <cell r="F87">
            <v>50300.863568180772</v>
          </cell>
          <cell r="G87">
            <v>9668.3165532880084</v>
          </cell>
          <cell r="H87">
            <v>40632.547014892763</v>
          </cell>
          <cell r="I87">
            <v>7139753.4455979317</v>
          </cell>
        </row>
        <row r="88">
          <cell r="A88">
            <v>71</v>
          </cell>
          <cell r="B88">
            <v>38261</v>
          </cell>
          <cell r="C88">
            <v>7139753.4455979317</v>
          </cell>
          <cell r="D88">
            <v>50300.863568180772</v>
          </cell>
          <cell r="E88">
            <v>0</v>
          </cell>
          <cell r="F88">
            <v>50300.863568180772</v>
          </cell>
          <cell r="G88">
            <v>9723.2648190325272</v>
          </cell>
          <cell r="H88">
            <v>40577.598749148245</v>
          </cell>
          <cell r="I88">
            <v>7130030.1807788992</v>
          </cell>
        </row>
        <row r="89">
          <cell r="A89">
            <v>72</v>
          </cell>
          <cell r="B89">
            <v>38292</v>
          </cell>
          <cell r="C89">
            <v>7130030.1807788992</v>
          </cell>
          <cell r="D89">
            <v>50300.863568180772</v>
          </cell>
          <cell r="E89">
            <v>0</v>
          </cell>
          <cell r="F89">
            <v>50300.863568180772</v>
          </cell>
          <cell r="G89">
            <v>9778.5253740873595</v>
          </cell>
          <cell r="H89">
            <v>40522.338194093412</v>
          </cell>
          <cell r="I89">
            <v>7120251.6554048117</v>
          </cell>
        </row>
        <row r="90">
          <cell r="A90">
            <v>73</v>
          </cell>
          <cell r="B90">
            <v>38322</v>
          </cell>
          <cell r="C90">
            <v>7120251.6554048117</v>
          </cell>
          <cell r="D90">
            <v>50300.863568180772</v>
          </cell>
          <cell r="E90">
            <v>0</v>
          </cell>
          <cell r="F90">
            <v>50300.863568180772</v>
          </cell>
          <cell r="G90">
            <v>9834.0999932967607</v>
          </cell>
          <cell r="H90">
            <v>40466.763574884011</v>
          </cell>
          <cell r="I90">
            <v>7110417.5554115148</v>
          </cell>
        </row>
        <row r="91">
          <cell r="A91">
            <v>74</v>
          </cell>
          <cell r="B91">
            <v>38353</v>
          </cell>
          <cell r="C91">
            <v>7110417.5554115148</v>
          </cell>
          <cell r="D91">
            <v>50300.863568180772</v>
          </cell>
          <cell r="E91">
            <v>0</v>
          </cell>
          <cell r="F91">
            <v>50300.863568180772</v>
          </cell>
          <cell r="G91">
            <v>9889.990461591995</v>
          </cell>
          <cell r="H91">
            <v>40410.873106588777</v>
          </cell>
          <cell r="I91">
            <v>7100527.5649499232</v>
          </cell>
        </row>
        <row r="92">
          <cell r="A92">
            <v>75</v>
          </cell>
          <cell r="B92">
            <v>38384</v>
          </cell>
          <cell r="C92">
            <v>7100527.5649499232</v>
          </cell>
          <cell r="D92">
            <v>50300.863568180772</v>
          </cell>
          <cell r="E92">
            <v>0</v>
          </cell>
          <cell r="F92">
            <v>50300.863568180772</v>
          </cell>
          <cell r="G92">
            <v>9946.1985740487144</v>
          </cell>
          <cell r="H92">
            <v>40354.664994132057</v>
          </cell>
          <cell r="I92">
            <v>7090581.3663758747</v>
          </cell>
        </row>
        <row r="93">
          <cell r="A93">
            <v>76</v>
          </cell>
          <cell r="B93">
            <v>38412</v>
          </cell>
          <cell r="C93">
            <v>7090581.3663758747</v>
          </cell>
          <cell r="D93">
            <v>50300.863568180772</v>
          </cell>
          <cell r="E93">
            <v>0</v>
          </cell>
          <cell r="F93">
            <v>50300.863568180772</v>
          </cell>
          <cell r="G93">
            <v>10002.726135944555</v>
          </cell>
          <cell r="H93">
            <v>40298.137432236217</v>
          </cell>
          <cell r="I93">
            <v>7080578.6402399298</v>
          </cell>
        </row>
        <row r="94">
          <cell r="A94">
            <v>77</v>
          </cell>
          <cell r="B94">
            <v>38443</v>
          </cell>
          <cell r="C94">
            <v>7080578.6402399298</v>
          </cell>
          <cell r="D94">
            <v>50300.863568180772</v>
          </cell>
          <cell r="E94">
            <v>0</v>
          </cell>
          <cell r="F94">
            <v>50300.863568180772</v>
          </cell>
          <cell r="G94">
            <v>10059.574962817176</v>
          </cell>
          <cell r="H94">
            <v>40241.288605363596</v>
          </cell>
          <cell r="I94">
            <v>7070519.0652771126</v>
          </cell>
        </row>
        <row r="95">
          <cell r="A95">
            <v>78</v>
          </cell>
          <cell r="B95">
            <v>38473</v>
          </cell>
          <cell r="C95">
            <v>7070519.0652771126</v>
          </cell>
          <cell r="D95">
            <v>50300.863568180772</v>
          </cell>
          <cell r="E95">
            <v>0</v>
          </cell>
          <cell r="F95">
            <v>50300.863568180772</v>
          </cell>
          <cell r="G95">
            <v>10116.746880522522</v>
          </cell>
          <cell r="H95">
            <v>40184.11668765825</v>
          </cell>
          <cell r="I95">
            <v>7060402.3183965897</v>
          </cell>
        </row>
        <row r="96">
          <cell r="A96">
            <v>79</v>
          </cell>
          <cell r="B96">
            <v>38504</v>
          </cell>
          <cell r="C96">
            <v>7060402.3183965897</v>
          </cell>
          <cell r="D96">
            <v>50300.863568180772</v>
          </cell>
          <cell r="E96">
            <v>0</v>
          </cell>
          <cell r="F96">
            <v>50300.863568180772</v>
          </cell>
          <cell r="G96">
            <v>10174.243725293491</v>
          </cell>
          <cell r="H96">
            <v>40126.619842887281</v>
          </cell>
          <cell r="I96">
            <v>7050228.0746712964</v>
          </cell>
        </row>
        <row r="97">
          <cell r="A97">
            <v>80</v>
          </cell>
          <cell r="B97">
            <v>38534</v>
          </cell>
          <cell r="C97">
            <v>7050228.0746712964</v>
          </cell>
          <cell r="D97">
            <v>50300.863568180772</v>
          </cell>
          <cell r="E97">
            <v>0</v>
          </cell>
          <cell r="F97">
            <v>50300.863568180772</v>
          </cell>
          <cell r="G97">
            <v>10232.067343798903</v>
          </cell>
          <cell r="H97">
            <v>40068.796224381869</v>
          </cell>
          <cell r="I97">
            <v>7039996.0073274979</v>
          </cell>
        </row>
        <row r="98">
          <cell r="A98">
            <v>81</v>
          </cell>
          <cell r="B98">
            <v>38565</v>
          </cell>
          <cell r="C98">
            <v>7039996.0073274979</v>
          </cell>
          <cell r="D98">
            <v>50300.863568180772</v>
          </cell>
          <cell r="E98">
            <v>0</v>
          </cell>
          <cell r="F98">
            <v>50300.863568180772</v>
          </cell>
          <cell r="G98">
            <v>10290.219593202826</v>
          </cell>
          <cell r="H98">
            <v>40010.643974977946</v>
          </cell>
          <cell r="I98">
            <v>7029705.7877342952</v>
          </cell>
        </row>
        <row r="99">
          <cell r="A99">
            <v>82</v>
          </cell>
          <cell r="B99">
            <v>38596</v>
          </cell>
          <cell r="C99">
            <v>7029705.7877342952</v>
          </cell>
          <cell r="D99">
            <v>50300.863568180772</v>
          </cell>
          <cell r="E99">
            <v>0</v>
          </cell>
          <cell r="F99">
            <v>50300.863568180772</v>
          </cell>
          <cell r="G99">
            <v>10348.702341224198</v>
          </cell>
          <cell r="H99">
            <v>39952.161226956574</v>
          </cell>
          <cell r="I99">
            <v>7019357.0853930712</v>
          </cell>
        </row>
        <row r="100">
          <cell r="A100">
            <v>83</v>
          </cell>
          <cell r="B100">
            <v>38626</v>
          </cell>
          <cell r="C100">
            <v>7019357.0853930712</v>
          </cell>
          <cell r="D100">
            <v>50300.863568180772</v>
          </cell>
          <cell r="E100">
            <v>0</v>
          </cell>
          <cell r="F100">
            <v>50300.863568180772</v>
          </cell>
          <cell r="G100">
            <v>10407.517466196819</v>
          </cell>
          <cell r="H100">
            <v>39893.346101983952</v>
          </cell>
          <cell r="I100">
            <v>7008949.5679268744</v>
          </cell>
        </row>
        <row r="101">
          <cell r="A101">
            <v>84</v>
          </cell>
          <cell r="B101">
            <v>38657</v>
          </cell>
          <cell r="C101">
            <v>7008949.5679268744</v>
          </cell>
          <cell r="D101">
            <v>50300.863568180772</v>
          </cell>
          <cell r="E101">
            <v>0</v>
          </cell>
          <cell r="F101">
            <v>50300.863568180772</v>
          </cell>
          <cell r="G101">
            <v>10466.666857129705</v>
          </cell>
          <cell r="H101">
            <v>39834.196711051067</v>
          </cell>
          <cell r="I101">
            <v>6998482.9010697445</v>
          </cell>
        </row>
        <row r="102">
          <cell r="A102">
            <v>85</v>
          </cell>
          <cell r="B102">
            <v>38687</v>
          </cell>
          <cell r="C102">
            <v>6998482.9010697445</v>
          </cell>
          <cell r="D102">
            <v>50300.863568180772</v>
          </cell>
          <cell r="E102">
            <v>0</v>
          </cell>
          <cell r="F102">
            <v>50300.863568180772</v>
          </cell>
          <cell r="G102">
            <v>10526.152413767726</v>
          </cell>
          <cell r="H102">
            <v>39774.711154413046</v>
          </cell>
          <cell r="I102">
            <v>6987956.7486559767</v>
          </cell>
        </row>
        <row r="103">
          <cell r="A103">
            <v>86</v>
          </cell>
          <cell r="B103">
            <v>38718</v>
          </cell>
          <cell r="C103">
            <v>6987956.7486559767</v>
          </cell>
          <cell r="D103">
            <v>50300.863568180772</v>
          </cell>
          <cell r="E103">
            <v>0</v>
          </cell>
          <cell r="F103">
            <v>50300.863568180772</v>
          </cell>
          <cell r="G103">
            <v>10585.976046652635</v>
          </cell>
          <cell r="H103">
            <v>39714.887521528137</v>
          </cell>
          <cell r="I103">
            <v>6977370.7726093242</v>
          </cell>
        </row>
        <row r="104">
          <cell r="A104">
            <v>87</v>
          </cell>
          <cell r="B104">
            <v>38749</v>
          </cell>
          <cell r="C104">
            <v>6977370.7726093242</v>
          </cell>
          <cell r="D104">
            <v>50300.863568180772</v>
          </cell>
          <cell r="E104">
            <v>0</v>
          </cell>
          <cell r="F104">
            <v>50300.863568180772</v>
          </cell>
          <cell r="G104">
            <v>10646.139677184445</v>
          </cell>
          <cell r="H104">
            <v>39654.723890996327</v>
          </cell>
          <cell r="I104">
            <v>6966724.6329321396</v>
          </cell>
        </row>
        <row r="105">
          <cell r="A105">
            <v>88</v>
          </cell>
          <cell r="B105">
            <v>38777</v>
          </cell>
          <cell r="C105">
            <v>6966724.6329321396</v>
          </cell>
          <cell r="D105">
            <v>50300.863568180772</v>
          </cell>
          <cell r="E105">
            <v>0</v>
          </cell>
          <cell r="F105">
            <v>50300.863568180772</v>
          </cell>
          <cell r="G105">
            <v>10706.645237683115</v>
          </cell>
          <cell r="H105">
            <v>39594.218330497657</v>
          </cell>
          <cell r="I105">
            <v>6956017.9876944562</v>
          </cell>
        </row>
        <row r="106">
          <cell r="A106">
            <v>89</v>
          </cell>
          <cell r="B106">
            <v>38808</v>
          </cell>
          <cell r="C106">
            <v>6956017.9876944562</v>
          </cell>
          <cell r="D106">
            <v>50300.863568180772</v>
          </cell>
          <cell r="E106">
            <v>0</v>
          </cell>
          <cell r="F106">
            <v>50300.863568180772</v>
          </cell>
          <cell r="G106">
            <v>10767.494671450615</v>
          </cell>
          <cell r="H106">
            <v>39533.368896730157</v>
          </cell>
          <cell r="I106">
            <v>6945250.4930230053</v>
          </cell>
        </row>
        <row r="107">
          <cell r="A107">
            <v>90</v>
          </cell>
          <cell r="B107">
            <v>38838</v>
          </cell>
          <cell r="C107">
            <v>6945250.4930230053</v>
          </cell>
          <cell r="D107">
            <v>50300.863568180772</v>
          </cell>
          <cell r="E107">
            <v>0</v>
          </cell>
          <cell r="F107">
            <v>50300.863568180772</v>
          </cell>
          <cell r="G107">
            <v>10828.68993283336</v>
          </cell>
          <cell r="H107">
            <v>39472.173635347412</v>
          </cell>
          <cell r="I107">
            <v>6934421.8030901719</v>
          </cell>
        </row>
        <row r="108">
          <cell r="A108">
            <v>91</v>
          </cell>
          <cell r="B108">
            <v>38869</v>
          </cell>
          <cell r="C108">
            <v>6934421.8030901719</v>
          </cell>
          <cell r="D108">
            <v>50300.863568180772</v>
          </cell>
          <cell r="E108">
            <v>0</v>
          </cell>
          <cell r="F108">
            <v>50300.863568180772</v>
          </cell>
          <cell r="G108">
            <v>10890.232987284966</v>
          </cell>
          <cell r="H108">
            <v>39410.630580895806</v>
          </cell>
          <cell r="I108">
            <v>6923531.5701028872</v>
          </cell>
        </row>
        <row r="109">
          <cell r="A109">
            <v>92</v>
          </cell>
          <cell r="B109">
            <v>38899</v>
          </cell>
          <cell r="C109">
            <v>6923531.5701028872</v>
          </cell>
          <cell r="D109">
            <v>50300.863568180772</v>
          </cell>
          <cell r="E109">
            <v>0</v>
          </cell>
          <cell r="F109">
            <v>50300.863568180772</v>
          </cell>
          <cell r="G109">
            <v>10952.125811429367</v>
          </cell>
          <cell r="H109">
            <v>39348.737756751405</v>
          </cell>
          <cell r="I109">
            <v>6912579.4442914575</v>
          </cell>
        </row>
        <row r="110">
          <cell r="A110">
            <v>93</v>
          </cell>
          <cell r="B110">
            <v>38930</v>
          </cell>
          <cell r="C110">
            <v>6912579.4442914575</v>
          </cell>
          <cell r="D110">
            <v>50300.863568180772</v>
          </cell>
          <cell r="E110">
            <v>0</v>
          </cell>
          <cell r="F110">
            <v>50300.863568180772</v>
          </cell>
          <cell r="G110">
            <v>11014.370393124322</v>
          </cell>
          <cell r="H110">
            <v>39286.49317505645</v>
          </cell>
          <cell r="I110">
            <v>6901565.0738983331</v>
          </cell>
        </row>
        <row r="111">
          <cell r="A111">
            <v>94</v>
          </cell>
          <cell r="B111">
            <v>38961</v>
          </cell>
          <cell r="C111">
            <v>6901565.0738983331</v>
          </cell>
          <cell r="D111">
            <v>50300.863568180772</v>
          </cell>
          <cell r="E111">
            <v>0</v>
          </cell>
          <cell r="F111">
            <v>50300.863568180772</v>
          </cell>
          <cell r="G111">
            <v>11076.968731525245</v>
          </cell>
          <cell r="H111">
            <v>39223.894836655527</v>
          </cell>
          <cell r="I111">
            <v>6890488.1051668078</v>
          </cell>
        </row>
        <row r="112">
          <cell r="A112">
            <v>95</v>
          </cell>
          <cell r="B112">
            <v>38991</v>
          </cell>
          <cell r="C112">
            <v>6890488.1051668078</v>
          </cell>
          <cell r="D112">
            <v>50300.863568180772</v>
          </cell>
          <cell r="E112">
            <v>0</v>
          </cell>
          <cell r="F112">
            <v>50300.863568180772</v>
          </cell>
          <cell r="G112">
            <v>11139.922837149417</v>
          </cell>
          <cell r="H112">
            <v>39160.940731031355</v>
          </cell>
          <cell r="I112">
            <v>6879348.1823296584</v>
          </cell>
        </row>
        <row r="113">
          <cell r="A113">
            <v>96</v>
          </cell>
          <cell r="B113">
            <v>39022</v>
          </cell>
          <cell r="C113">
            <v>6879348.1823296584</v>
          </cell>
          <cell r="D113">
            <v>50300.863568180772</v>
          </cell>
          <cell r="E113">
            <v>0</v>
          </cell>
          <cell r="F113">
            <v>50300.863568180772</v>
          </cell>
          <cell r="G113">
            <v>11203.234731940553</v>
          </cell>
          <cell r="H113">
            <v>39097.628836240219</v>
          </cell>
          <cell r="I113">
            <v>6868144.9475977179</v>
          </cell>
        </row>
        <row r="114">
          <cell r="A114">
            <v>97</v>
          </cell>
          <cell r="B114">
            <v>39052</v>
          </cell>
          <cell r="C114">
            <v>6868144.9475977179</v>
          </cell>
          <cell r="D114">
            <v>50300.863568180772</v>
          </cell>
          <cell r="E114">
            <v>0</v>
          </cell>
          <cell r="F114">
            <v>50300.863568180772</v>
          </cell>
          <cell r="G114">
            <v>11266.906449333743</v>
          </cell>
          <cell r="H114">
            <v>39033.957118847029</v>
          </cell>
          <cell r="I114">
            <v>6856878.0411483841</v>
          </cell>
        </row>
        <row r="115">
          <cell r="A115">
            <v>98</v>
          </cell>
          <cell r="B115">
            <v>39083</v>
          </cell>
          <cell r="C115">
            <v>6856878.0411483841</v>
          </cell>
          <cell r="D115">
            <v>50300.863568180772</v>
          </cell>
          <cell r="E115">
            <v>0</v>
          </cell>
          <cell r="F115">
            <v>50300.863568180772</v>
          </cell>
          <cell r="G115">
            <v>11330.940034320789</v>
          </cell>
          <cell r="H115">
            <v>38969.923533859983</v>
          </cell>
          <cell r="I115">
            <v>6845547.1011140635</v>
          </cell>
        </row>
        <row r="116">
          <cell r="A116">
            <v>99</v>
          </cell>
          <cell r="B116">
            <v>39114</v>
          </cell>
          <cell r="C116">
            <v>6845547.1011140635</v>
          </cell>
          <cell r="D116">
            <v>50300.863568180772</v>
          </cell>
          <cell r="E116">
            <v>0</v>
          </cell>
          <cell r="F116">
            <v>50300.863568180772</v>
          </cell>
          <cell r="G116">
            <v>11395.337543515845</v>
          </cell>
          <cell r="H116">
            <v>38905.526024664927</v>
          </cell>
          <cell r="I116">
            <v>6834151.763570548</v>
          </cell>
        </row>
        <row r="117">
          <cell r="A117">
            <v>100</v>
          </cell>
          <cell r="B117">
            <v>39142</v>
          </cell>
          <cell r="C117">
            <v>6834151.763570548</v>
          </cell>
          <cell r="D117">
            <v>50300.863568180772</v>
          </cell>
          <cell r="E117">
            <v>0</v>
          </cell>
          <cell r="F117">
            <v>50300.863568180772</v>
          </cell>
          <cell r="G117">
            <v>11460.10104522149</v>
          </cell>
          <cell r="H117">
            <v>38840.762522959281</v>
          </cell>
          <cell r="I117">
            <v>6822691.6625253269</v>
          </cell>
        </row>
        <row r="118">
          <cell r="A118">
            <v>101</v>
          </cell>
          <cell r="B118">
            <v>39173</v>
          </cell>
          <cell r="C118">
            <v>6822691.6625253269</v>
          </cell>
          <cell r="D118">
            <v>50300.863568180772</v>
          </cell>
          <cell r="E118">
            <v>0</v>
          </cell>
          <cell r="F118">
            <v>50300.863568180772</v>
          </cell>
          <cell r="G118">
            <v>11525.232619495167</v>
          </cell>
          <cell r="H118">
            <v>38775.630948685604</v>
          </cell>
          <cell r="I118">
            <v>6811166.4299058318</v>
          </cell>
        </row>
        <row r="119">
          <cell r="A119">
            <v>102</v>
          </cell>
          <cell r="B119">
            <v>39203</v>
          </cell>
          <cell r="C119">
            <v>6811166.4299058318</v>
          </cell>
          <cell r="D119">
            <v>50300.863568180772</v>
          </cell>
          <cell r="E119">
            <v>0</v>
          </cell>
          <cell r="F119">
            <v>50300.863568180772</v>
          </cell>
          <cell r="G119">
            <v>11590.734358215966</v>
          </cell>
          <cell r="H119">
            <v>38710.129209964805</v>
          </cell>
          <cell r="I119">
            <v>6799575.6955476161</v>
          </cell>
        </row>
        <row r="120">
          <cell r="A120">
            <v>103</v>
          </cell>
          <cell r="B120">
            <v>39234</v>
          </cell>
          <cell r="C120">
            <v>6799575.6955476161</v>
          </cell>
          <cell r="D120">
            <v>50300.863568180772</v>
          </cell>
          <cell r="E120">
            <v>0</v>
          </cell>
          <cell r="F120">
            <v>50300.863568180772</v>
          </cell>
          <cell r="G120">
            <v>11656.60836515182</v>
          </cell>
          <cell r="H120">
            <v>38644.255203028952</v>
          </cell>
          <cell r="I120">
            <v>6787919.0871824641</v>
          </cell>
        </row>
        <row r="121">
          <cell r="A121">
            <v>104</v>
          </cell>
          <cell r="B121">
            <v>39264</v>
          </cell>
          <cell r="C121">
            <v>6787919.0871824641</v>
          </cell>
          <cell r="D121">
            <v>50300.863568180772</v>
          </cell>
          <cell r="E121">
            <v>0</v>
          </cell>
          <cell r="F121">
            <v>50300.863568180772</v>
          </cell>
          <cell r="G121">
            <v>11722.856756027104</v>
          </cell>
          <cell r="H121">
            <v>38578.006812153668</v>
          </cell>
          <cell r="I121">
            <v>6776196.2304264372</v>
          </cell>
        </row>
        <row r="122">
          <cell r="A122">
            <v>105</v>
          </cell>
          <cell r="B122">
            <v>39295</v>
          </cell>
          <cell r="C122">
            <v>6776196.2304264372</v>
          </cell>
          <cell r="D122">
            <v>50300.863568180772</v>
          </cell>
          <cell r="E122">
            <v>0</v>
          </cell>
          <cell r="F122">
            <v>50300.863568180772</v>
          </cell>
          <cell r="G122">
            <v>11789.481658590521</v>
          </cell>
          <cell r="H122">
            <v>38511.381909590251</v>
          </cell>
          <cell r="I122">
            <v>6764406.7487678463</v>
          </cell>
        </row>
        <row r="123">
          <cell r="A123">
            <v>106</v>
          </cell>
          <cell r="B123">
            <v>39326</v>
          </cell>
          <cell r="C123">
            <v>6764406.7487678463</v>
          </cell>
          <cell r="D123">
            <v>50300.863568180772</v>
          </cell>
          <cell r="E123">
            <v>0</v>
          </cell>
          <cell r="F123">
            <v>50300.863568180772</v>
          </cell>
          <cell r="G123">
            <v>11856.485212683518</v>
          </cell>
          <cell r="H123">
            <v>38444.378355497254</v>
          </cell>
          <cell r="I123">
            <v>6752550.2635551626</v>
          </cell>
        </row>
        <row r="124">
          <cell r="A124">
            <v>107</v>
          </cell>
          <cell r="B124">
            <v>39356</v>
          </cell>
          <cell r="C124">
            <v>6752550.2635551626</v>
          </cell>
          <cell r="D124">
            <v>50300.863568180772</v>
          </cell>
          <cell r="E124">
            <v>0</v>
          </cell>
          <cell r="F124">
            <v>50300.863568180772</v>
          </cell>
          <cell r="G124">
            <v>11923.869570308932</v>
          </cell>
          <cell r="H124">
            <v>38376.993997871839</v>
          </cell>
          <cell r="I124">
            <v>6740626.3939848533</v>
          </cell>
        </row>
        <row r="125">
          <cell r="A125">
            <v>108</v>
          </cell>
          <cell r="B125">
            <v>39387</v>
          </cell>
          <cell r="C125">
            <v>6740626.3939848533</v>
          </cell>
          <cell r="D125">
            <v>50300.863568180772</v>
          </cell>
          <cell r="E125">
            <v>0</v>
          </cell>
          <cell r="F125">
            <v>50300.863568180772</v>
          </cell>
          <cell r="G125">
            <v>11991.636895700191</v>
          </cell>
          <cell r="H125">
            <v>38309.226672480581</v>
          </cell>
          <cell r="I125">
            <v>6728634.7570891529</v>
          </cell>
        </row>
        <row r="126">
          <cell r="A126">
            <v>109</v>
          </cell>
          <cell r="B126">
            <v>39417</v>
          </cell>
          <cell r="C126">
            <v>6728634.7570891529</v>
          </cell>
          <cell r="D126">
            <v>50300.863568180772</v>
          </cell>
          <cell r="E126">
            <v>0</v>
          </cell>
          <cell r="F126">
            <v>50300.863568180772</v>
          </cell>
          <cell r="G126">
            <v>12059.789365390752</v>
          </cell>
          <cell r="H126">
            <v>38241.07420279002</v>
          </cell>
          <cell r="I126">
            <v>6716574.9677237626</v>
          </cell>
        </row>
        <row r="127">
          <cell r="A127">
            <v>110</v>
          </cell>
          <cell r="B127">
            <v>39448</v>
          </cell>
          <cell r="C127">
            <v>6716574.9677237626</v>
          </cell>
          <cell r="D127">
            <v>50300.863568180772</v>
          </cell>
          <cell r="E127">
            <v>0</v>
          </cell>
          <cell r="F127">
            <v>50300.863568180772</v>
          </cell>
          <cell r="G127">
            <v>12128.329168284057</v>
          </cell>
          <cell r="H127">
            <v>38172.534399896715</v>
          </cell>
          <cell r="I127">
            <v>6704446.6385554783</v>
          </cell>
        </row>
        <row r="128">
          <cell r="A128">
            <v>111</v>
          </cell>
          <cell r="B128">
            <v>39479</v>
          </cell>
          <cell r="C128">
            <v>6704446.6385554783</v>
          </cell>
          <cell r="D128">
            <v>50300.863568180772</v>
          </cell>
          <cell r="E128">
            <v>0</v>
          </cell>
          <cell r="F128">
            <v>50300.863568180772</v>
          </cell>
          <cell r="G128">
            <v>12197.258505723803</v>
          </cell>
          <cell r="H128">
            <v>38103.605062456969</v>
          </cell>
          <cell r="I128">
            <v>6692249.3800497549</v>
          </cell>
        </row>
        <row r="129">
          <cell r="A129">
            <v>112</v>
          </cell>
          <cell r="B129">
            <v>39508</v>
          </cell>
          <cell r="C129">
            <v>6692249.3800497549</v>
          </cell>
          <cell r="D129">
            <v>50300.863568180772</v>
          </cell>
          <cell r="E129">
            <v>0</v>
          </cell>
          <cell r="F129">
            <v>50300.863568180772</v>
          </cell>
          <cell r="G129">
            <v>12266.579591564667</v>
          </cell>
          <cell r="H129">
            <v>38034.283976616105</v>
          </cell>
          <cell r="I129">
            <v>6679982.80045819</v>
          </cell>
        </row>
        <row r="130">
          <cell r="A130">
            <v>113</v>
          </cell>
          <cell r="B130">
            <v>39539</v>
          </cell>
          <cell r="C130">
            <v>6679982.80045819</v>
          </cell>
          <cell r="D130">
            <v>50300.863568180772</v>
          </cell>
          <cell r="E130">
            <v>0</v>
          </cell>
          <cell r="F130">
            <v>50300.863568180772</v>
          </cell>
          <cell r="G130">
            <v>12336.294652243392</v>
          </cell>
          <cell r="H130">
            <v>37964.56891593738</v>
          </cell>
          <cell r="I130">
            <v>6667646.5058059469</v>
          </cell>
        </row>
        <row r="131">
          <cell r="A131">
            <v>114</v>
          </cell>
          <cell r="B131">
            <v>39569</v>
          </cell>
          <cell r="C131">
            <v>6667646.5058059469</v>
          </cell>
          <cell r="D131">
            <v>50300.863568180772</v>
          </cell>
          <cell r="E131">
            <v>0</v>
          </cell>
          <cell r="F131">
            <v>50300.863568180772</v>
          </cell>
          <cell r="G131">
            <v>12406.405926850304</v>
          </cell>
          <cell r="H131">
            <v>37894.457641330468</v>
          </cell>
          <cell r="I131">
            <v>6655240.0998790963</v>
          </cell>
        </row>
        <row r="132">
          <cell r="A132">
            <v>115</v>
          </cell>
          <cell r="B132">
            <v>39600</v>
          </cell>
          <cell r="C132">
            <v>6655240.0998790963</v>
          </cell>
          <cell r="D132">
            <v>50300.863568180772</v>
          </cell>
          <cell r="E132">
            <v>0</v>
          </cell>
          <cell r="F132">
            <v>50300.863568180772</v>
          </cell>
          <cell r="G132">
            <v>12476.915667201247</v>
          </cell>
          <cell r="H132">
            <v>37823.947900979525</v>
          </cell>
          <cell r="I132">
            <v>6642763.1842118949</v>
          </cell>
        </row>
        <row r="133">
          <cell r="A133">
            <v>116</v>
          </cell>
          <cell r="B133">
            <v>39630</v>
          </cell>
          <cell r="C133">
            <v>6642763.1842118949</v>
          </cell>
          <cell r="D133">
            <v>50300.863568180772</v>
          </cell>
          <cell r="E133">
            <v>0</v>
          </cell>
          <cell r="F133">
            <v>50300.863568180772</v>
          </cell>
          <cell r="G133">
            <v>12547.82613790984</v>
          </cell>
          <cell r="H133">
            <v>37753.037430270932</v>
          </cell>
          <cell r="I133">
            <v>6630215.3580739852</v>
          </cell>
        </row>
        <row r="134">
          <cell r="A134">
            <v>117</v>
          </cell>
          <cell r="B134">
            <v>39661</v>
          </cell>
          <cell r="C134">
            <v>6630215.3580739852</v>
          </cell>
          <cell r="D134">
            <v>50300.863568180772</v>
          </cell>
          <cell r="E134">
            <v>0</v>
          </cell>
          <cell r="F134">
            <v>50300.863568180772</v>
          </cell>
          <cell r="G134">
            <v>12619.139616460292</v>
          </cell>
          <cell r="H134">
            <v>37681.72395172048</v>
          </cell>
          <cell r="I134">
            <v>6617596.2184575247</v>
          </cell>
        </row>
        <row r="135">
          <cell r="A135">
            <v>118</v>
          </cell>
          <cell r="B135">
            <v>39692</v>
          </cell>
          <cell r="C135">
            <v>6617596.2184575247</v>
          </cell>
          <cell r="D135">
            <v>50300.863568180772</v>
          </cell>
          <cell r="E135">
            <v>0</v>
          </cell>
          <cell r="F135">
            <v>50300.863568180772</v>
          </cell>
          <cell r="G135">
            <v>12690.858393280505</v>
          </cell>
          <cell r="H135">
            <v>37610.005174900267</v>
          </cell>
          <cell r="I135">
            <v>6604905.3600642439</v>
          </cell>
        </row>
        <row r="136">
          <cell r="A136">
            <v>119</v>
          </cell>
          <cell r="B136">
            <v>39722</v>
          </cell>
          <cell r="C136">
            <v>6604905.3600642439</v>
          </cell>
          <cell r="D136">
            <v>50300.863568180772</v>
          </cell>
          <cell r="E136">
            <v>0</v>
          </cell>
          <cell r="F136">
            <v>50300.863568180772</v>
          </cell>
          <cell r="G136">
            <v>12762.984771815652</v>
          </cell>
          <cell r="H136">
            <v>37537.878796365119</v>
          </cell>
          <cell r="I136">
            <v>6592142.3752924278</v>
          </cell>
        </row>
        <row r="137">
          <cell r="A137">
            <v>120</v>
          </cell>
          <cell r="B137">
            <v>39753</v>
          </cell>
          <cell r="C137">
            <v>6592142.3752924278</v>
          </cell>
          <cell r="D137">
            <v>50300.863568180772</v>
          </cell>
          <cell r="E137">
            <v>0</v>
          </cell>
          <cell r="F137">
            <v>50300.863568180772</v>
          </cell>
          <cell r="G137">
            <v>12835.521068602146</v>
          </cell>
          <cell r="H137">
            <v>37465.342499578626</v>
          </cell>
          <cell r="I137">
            <v>6579306.854223826</v>
          </cell>
        </row>
        <row r="138">
          <cell r="A138">
            <v>121</v>
          </cell>
          <cell r="B138">
            <v>39783</v>
          </cell>
          <cell r="C138">
            <v>6579306.854223826</v>
          </cell>
          <cell r="D138">
            <v>50300.863568180772</v>
          </cell>
          <cell r="E138">
            <v>0</v>
          </cell>
          <cell r="F138">
            <v>50300.863568180772</v>
          </cell>
          <cell r="G138">
            <v>12908.469613342029</v>
          </cell>
          <cell r="H138">
            <v>37392.393954838743</v>
          </cell>
          <cell r="I138">
            <v>6566398.3846104844</v>
          </cell>
        </row>
        <row r="139">
          <cell r="A139">
            <v>122</v>
          </cell>
          <cell r="B139">
            <v>39814</v>
          </cell>
          <cell r="C139">
            <v>6566398.3846104844</v>
          </cell>
          <cell r="D139">
            <v>50300.863568180772</v>
          </cell>
          <cell r="E139">
            <v>0</v>
          </cell>
          <cell r="F139">
            <v>50300.863568180772</v>
          </cell>
          <cell r="G139">
            <v>12981.832748977853</v>
          </cell>
          <cell r="H139">
            <v>37319.030819202919</v>
          </cell>
          <cell r="I139">
            <v>6553416.5518615069</v>
          </cell>
        </row>
        <row r="140">
          <cell r="A140">
            <v>123</v>
          </cell>
          <cell r="B140">
            <v>39845</v>
          </cell>
          <cell r="C140">
            <v>6553416.5518615069</v>
          </cell>
          <cell r="D140">
            <v>50300.863568180772</v>
          </cell>
          <cell r="E140">
            <v>0</v>
          </cell>
          <cell r="F140">
            <v>50300.863568180772</v>
          </cell>
          <cell r="G140">
            <v>13055.612831767874</v>
          </cell>
          <cell r="H140">
            <v>37245.250736412898</v>
          </cell>
          <cell r="I140">
            <v>6540360.9390297392</v>
          </cell>
        </row>
        <row r="141">
          <cell r="A141">
            <v>124</v>
          </cell>
          <cell r="B141">
            <v>39873</v>
          </cell>
          <cell r="C141">
            <v>6540360.9390297392</v>
          </cell>
          <cell r="D141">
            <v>50300.863568180772</v>
          </cell>
          <cell r="E141">
            <v>0</v>
          </cell>
          <cell r="F141">
            <v>50300.863568180772</v>
          </cell>
          <cell r="G141">
            <v>13129.812231361757</v>
          </cell>
          <cell r="H141">
            <v>37171.051336819015</v>
          </cell>
          <cell r="I141">
            <v>6527231.1267983774</v>
          </cell>
        </row>
        <row r="142">
          <cell r="A142">
            <v>125</v>
          </cell>
          <cell r="B142">
            <v>39904</v>
          </cell>
          <cell r="C142">
            <v>6527231.1267983774</v>
          </cell>
          <cell r="D142">
            <v>50300.863568180772</v>
          </cell>
          <cell r="E142">
            <v>0</v>
          </cell>
          <cell r="F142">
            <v>50300.863568180772</v>
          </cell>
          <cell r="G142">
            <v>13204.433330876665</v>
          </cell>
          <cell r="H142">
            <v>37096.430237304106</v>
          </cell>
          <cell r="I142">
            <v>6514026.6934675006</v>
          </cell>
        </row>
        <row r="143">
          <cell r="A143">
            <v>126</v>
          </cell>
          <cell r="B143">
            <v>39934</v>
          </cell>
          <cell r="C143">
            <v>6514026.6934675006</v>
          </cell>
          <cell r="D143">
            <v>50300.863568180772</v>
          </cell>
          <cell r="E143">
            <v>0</v>
          </cell>
          <cell r="F143">
            <v>50300.863568180772</v>
          </cell>
          <cell r="G143">
            <v>13279.478526973813</v>
          </cell>
          <cell r="H143">
            <v>37021.385041206959</v>
          </cell>
          <cell r="I143">
            <v>6500747.2149405265</v>
          </cell>
        </row>
        <row r="144">
          <cell r="A144">
            <v>127</v>
          </cell>
          <cell r="B144">
            <v>39965</v>
          </cell>
          <cell r="C144">
            <v>6500747.2149405265</v>
          </cell>
          <cell r="D144">
            <v>50300.863568180772</v>
          </cell>
          <cell r="E144">
            <v>0</v>
          </cell>
          <cell r="F144">
            <v>50300.863568180772</v>
          </cell>
          <cell r="G144">
            <v>13354.95022993545</v>
          </cell>
          <cell r="H144">
            <v>36945.913338245322</v>
          </cell>
          <cell r="I144">
            <v>6487392.2647105912</v>
          </cell>
        </row>
        <row r="145">
          <cell r="A145">
            <v>128</v>
          </cell>
          <cell r="B145">
            <v>39995</v>
          </cell>
          <cell r="C145">
            <v>6487392.2647105912</v>
          </cell>
          <cell r="D145">
            <v>50300.863568180772</v>
          </cell>
          <cell r="E145">
            <v>0</v>
          </cell>
          <cell r="F145">
            <v>50300.863568180772</v>
          </cell>
          <cell r="G145">
            <v>13430.850863742249</v>
          </cell>
          <cell r="H145">
            <v>36870.012704438523</v>
          </cell>
          <cell r="I145">
            <v>6473961.4138468485</v>
          </cell>
        </row>
        <row r="146">
          <cell r="A146">
            <v>129</v>
          </cell>
          <cell r="B146">
            <v>40026</v>
          </cell>
          <cell r="C146">
            <v>6473961.4138468485</v>
          </cell>
          <cell r="D146">
            <v>50300.863568180772</v>
          </cell>
          <cell r="E146">
            <v>0</v>
          </cell>
          <cell r="F146">
            <v>50300.863568180772</v>
          </cell>
          <cell r="G146">
            <v>13507.182866151183</v>
          </cell>
          <cell r="H146">
            <v>36793.680702029589</v>
          </cell>
          <cell r="I146">
            <v>6460454.2309806971</v>
          </cell>
        </row>
        <row r="147">
          <cell r="A147">
            <v>130</v>
          </cell>
          <cell r="B147">
            <v>40057</v>
          </cell>
          <cell r="C147">
            <v>6460454.2309806971</v>
          </cell>
          <cell r="D147">
            <v>50300.863568180772</v>
          </cell>
          <cell r="E147">
            <v>0</v>
          </cell>
          <cell r="F147">
            <v>50300.863568180772</v>
          </cell>
          <cell r="G147">
            <v>13583.948688773809</v>
          </cell>
          <cell r="H147">
            <v>36716.914879406962</v>
          </cell>
          <cell r="I147">
            <v>6446870.2822919236</v>
          </cell>
        </row>
        <row r="148">
          <cell r="A148">
            <v>131</v>
          </cell>
          <cell r="B148">
            <v>40087</v>
          </cell>
          <cell r="C148">
            <v>6446870.2822919236</v>
          </cell>
          <cell r="D148">
            <v>50300.863568180772</v>
          </cell>
          <cell r="E148">
            <v>0</v>
          </cell>
          <cell r="F148">
            <v>50300.863568180772</v>
          </cell>
          <cell r="G148">
            <v>13661.150797155009</v>
          </cell>
          <cell r="H148">
            <v>36639.712771025763</v>
          </cell>
          <cell r="I148">
            <v>6433209.1314947689</v>
          </cell>
        </row>
        <row r="149">
          <cell r="A149">
            <v>132</v>
          </cell>
          <cell r="B149">
            <v>40118</v>
          </cell>
          <cell r="C149">
            <v>6433209.1314947689</v>
          </cell>
          <cell r="D149">
            <v>50300.863568180772</v>
          </cell>
          <cell r="E149">
            <v>0</v>
          </cell>
          <cell r="F149">
            <v>50300.863568180772</v>
          </cell>
          <cell r="G149">
            <v>13738.791670852166</v>
          </cell>
          <cell r="H149">
            <v>36562.071897328606</v>
          </cell>
          <cell r="I149">
            <v>6419470.3398239166</v>
          </cell>
        </row>
        <row r="150">
          <cell r="A150">
            <v>133</v>
          </cell>
          <cell r="B150">
            <v>40148</v>
          </cell>
          <cell r="C150">
            <v>6419470.3398239166</v>
          </cell>
          <cell r="D150">
            <v>50300.863568180772</v>
          </cell>
          <cell r="E150">
            <v>0</v>
          </cell>
          <cell r="F150">
            <v>50300.863568180772</v>
          </cell>
          <cell r="G150">
            <v>13816.873803514849</v>
          </cell>
          <cell r="H150">
            <v>36483.989764665923</v>
          </cell>
          <cell r="I150">
            <v>6405653.4660204016</v>
          </cell>
        </row>
        <row r="151">
          <cell r="A151">
            <v>134</v>
          </cell>
          <cell r="B151">
            <v>40179</v>
          </cell>
          <cell r="C151">
            <v>6405653.4660204016</v>
          </cell>
          <cell r="D151">
            <v>50300.863568180772</v>
          </cell>
          <cell r="E151">
            <v>0</v>
          </cell>
          <cell r="F151">
            <v>50300.863568180772</v>
          </cell>
          <cell r="G151">
            <v>13895.399702964824</v>
          </cell>
          <cell r="H151">
            <v>36405.463865215948</v>
          </cell>
          <cell r="I151">
            <v>6391758.0663174363</v>
          </cell>
        </row>
        <row r="152">
          <cell r="A152">
            <v>135</v>
          </cell>
          <cell r="B152">
            <v>40210</v>
          </cell>
          <cell r="C152">
            <v>6391758.0663174363</v>
          </cell>
          <cell r="D152">
            <v>50300.863568180772</v>
          </cell>
          <cell r="E152">
            <v>0</v>
          </cell>
          <cell r="F152">
            <v>50300.863568180772</v>
          </cell>
          <cell r="G152">
            <v>13974.371891276678</v>
          </cell>
          <cell r="H152">
            <v>36326.491676904094</v>
          </cell>
          <cell r="I152">
            <v>6377783.6944261594</v>
          </cell>
        </row>
        <row r="153">
          <cell r="A153">
            <v>136</v>
          </cell>
          <cell r="B153">
            <v>40238</v>
          </cell>
          <cell r="C153">
            <v>6377783.6944261594</v>
          </cell>
          <cell r="D153">
            <v>50300.863568180772</v>
          </cell>
          <cell r="E153">
            <v>0</v>
          </cell>
          <cell r="F153">
            <v>50300.863568180772</v>
          </cell>
          <cell r="G153">
            <v>14053.792904858768</v>
          </cell>
          <cell r="H153">
            <v>36247.070663322003</v>
          </cell>
          <cell r="I153">
            <v>6363729.9015213009</v>
          </cell>
        </row>
        <row r="154">
          <cell r="A154">
            <v>137</v>
          </cell>
          <cell r="B154">
            <v>40269</v>
          </cell>
          <cell r="C154">
            <v>6363729.9015213009</v>
          </cell>
          <cell r="D154">
            <v>50300.863568180772</v>
          </cell>
          <cell r="E154">
            <v>0</v>
          </cell>
          <cell r="F154">
            <v>50300.863568180772</v>
          </cell>
          <cell r="G154">
            <v>14133.665294534716</v>
          </cell>
          <cell r="H154">
            <v>36167.198273646056</v>
          </cell>
          <cell r="I154">
            <v>6349596.2362267664</v>
          </cell>
        </row>
        <row r="155">
          <cell r="A155">
            <v>138</v>
          </cell>
          <cell r="B155">
            <v>40299</v>
          </cell>
          <cell r="C155">
            <v>6349596.2362267664</v>
          </cell>
          <cell r="D155">
            <v>50300.863568180772</v>
          </cell>
          <cell r="E155">
            <v>0</v>
          </cell>
          <cell r="F155">
            <v>50300.863568180772</v>
          </cell>
          <cell r="G155">
            <v>14213.99162562532</v>
          </cell>
          <cell r="H155">
            <v>36086.871942555452</v>
          </cell>
          <cell r="I155">
            <v>6335382.2446011407</v>
          </cell>
        </row>
        <row r="156">
          <cell r="A156">
            <v>139</v>
          </cell>
          <cell r="B156">
            <v>40330</v>
          </cell>
          <cell r="C156">
            <v>6335382.2446011407</v>
          </cell>
          <cell r="D156">
            <v>50300.863568180772</v>
          </cell>
          <cell r="E156">
            <v>0</v>
          </cell>
          <cell r="F156">
            <v>50300.863568180772</v>
          </cell>
          <cell r="G156">
            <v>14294.774478030959</v>
          </cell>
          <cell r="H156">
            <v>36006.089090149813</v>
          </cell>
          <cell r="I156">
            <v>6321087.4701231094</v>
          </cell>
        </row>
        <row r="157">
          <cell r="A157">
            <v>140</v>
          </cell>
          <cell r="B157">
            <v>40360</v>
          </cell>
          <cell r="C157">
            <v>6321087.4701231094</v>
          </cell>
          <cell r="D157">
            <v>50300.863568180772</v>
          </cell>
          <cell r="E157">
            <v>0</v>
          </cell>
          <cell r="F157">
            <v>50300.863568180772</v>
          </cell>
          <cell r="G157">
            <v>14376.016446314432</v>
          </cell>
          <cell r="H157">
            <v>35924.84712186634</v>
          </cell>
          <cell r="I157">
            <v>6306711.4536767947</v>
          </cell>
        </row>
        <row r="158">
          <cell r="A158">
            <v>141</v>
          </cell>
          <cell r="B158">
            <v>40391</v>
          </cell>
          <cell r="C158">
            <v>6306711.4536767947</v>
          </cell>
          <cell r="D158">
            <v>50300.863568180772</v>
          </cell>
          <cell r="E158">
            <v>0</v>
          </cell>
          <cell r="F158">
            <v>50300.863568180772</v>
          </cell>
          <cell r="G158">
            <v>14457.720139784324</v>
          </cell>
          <cell r="H158">
            <v>35843.143428396448</v>
          </cell>
          <cell r="I158">
            <v>6292253.7335370099</v>
          </cell>
        </row>
        <row r="159">
          <cell r="A159">
            <v>142</v>
          </cell>
          <cell r="B159">
            <v>40422</v>
          </cell>
          <cell r="C159">
            <v>6292253.7335370099</v>
          </cell>
          <cell r="D159">
            <v>50300.863568180772</v>
          </cell>
          <cell r="E159">
            <v>0</v>
          </cell>
          <cell r="F159">
            <v>50300.863568180772</v>
          </cell>
          <cell r="G159">
            <v>14539.888182578768</v>
          </cell>
          <cell r="H159">
            <v>35760.975385602003</v>
          </cell>
          <cell r="I159">
            <v>6277713.8453544313</v>
          </cell>
        </row>
        <row r="160">
          <cell r="A160">
            <v>143</v>
          </cell>
          <cell r="B160">
            <v>40452</v>
          </cell>
          <cell r="C160">
            <v>6277713.8453544313</v>
          </cell>
          <cell r="D160">
            <v>50300.863568180772</v>
          </cell>
          <cell r="E160">
            <v>0</v>
          </cell>
          <cell r="F160">
            <v>50300.863568180772</v>
          </cell>
          <cell r="G160">
            <v>14622.523213749751</v>
          </cell>
          <cell r="H160">
            <v>35678.34035443102</v>
          </cell>
          <cell r="I160">
            <v>6263091.3221406816</v>
          </cell>
        </row>
        <row r="161">
          <cell r="A161">
            <v>144</v>
          </cell>
          <cell r="B161">
            <v>40483</v>
          </cell>
          <cell r="C161">
            <v>6263091.3221406816</v>
          </cell>
          <cell r="D161">
            <v>50300.863568180772</v>
          </cell>
          <cell r="E161">
            <v>0</v>
          </cell>
          <cell r="F161">
            <v>50300.863568180772</v>
          </cell>
          <cell r="G161">
            <v>14705.627887347902</v>
          </cell>
          <cell r="H161">
            <v>35595.23568083287</v>
          </cell>
          <cell r="I161">
            <v>6248385.6942533338</v>
          </cell>
        </row>
        <row r="162">
          <cell r="A162">
            <v>145</v>
          </cell>
          <cell r="B162">
            <v>40513</v>
          </cell>
          <cell r="C162">
            <v>6248385.6942533338</v>
          </cell>
          <cell r="D162">
            <v>50300.863568180772</v>
          </cell>
          <cell r="E162">
            <v>0</v>
          </cell>
          <cell r="F162">
            <v>50300.863568180772</v>
          </cell>
          <cell r="G162">
            <v>14789.20487250766</v>
          </cell>
          <cell r="H162">
            <v>35511.658695673112</v>
          </cell>
          <cell r="I162">
            <v>6233596.4893808262</v>
          </cell>
        </row>
        <row r="163">
          <cell r="A163">
            <v>146</v>
          </cell>
          <cell r="B163">
            <v>40544</v>
          </cell>
          <cell r="C163">
            <v>6233596.4893808262</v>
          </cell>
          <cell r="D163">
            <v>50300.863568180772</v>
          </cell>
          <cell r="E163">
            <v>0</v>
          </cell>
          <cell r="F163">
            <v>50300.863568180772</v>
          </cell>
          <cell r="G163">
            <v>14873.256853533079</v>
          </cell>
          <cell r="H163">
            <v>35427.606714647693</v>
          </cell>
          <cell r="I163">
            <v>6218723.2325272933</v>
          </cell>
        </row>
        <row r="164">
          <cell r="A164">
            <v>147</v>
          </cell>
          <cell r="B164">
            <v>40575</v>
          </cell>
          <cell r="C164">
            <v>6218723.2325272933</v>
          </cell>
          <cell r="D164">
            <v>50300.863568180772</v>
          </cell>
          <cell r="E164">
            <v>0</v>
          </cell>
          <cell r="F164">
            <v>50300.863568180772</v>
          </cell>
          <cell r="G164">
            <v>14957.78652998399</v>
          </cell>
          <cell r="H164">
            <v>35343.077038196781</v>
          </cell>
          <cell r="I164">
            <v>6203765.4459973089</v>
          </cell>
        </row>
        <row r="165">
          <cell r="A165">
            <v>148</v>
          </cell>
          <cell r="B165">
            <v>40603</v>
          </cell>
          <cell r="C165">
            <v>6203765.4459973089</v>
          </cell>
          <cell r="D165">
            <v>50300.863568180772</v>
          </cell>
          <cell r="E165">
            <v>0</v>
          </cell>
          <cell r="F165">
            <v>50300.863568180772</v>
          </cell>
          <cell r="G165">
            <v>15042.796616762731</v>
          </cell>
          <cell r="H165">
            <v>35258.066951418041</v>
          </cell>
          <cell r="I165">
            <v>6188722.6493805461</v>
          </cell>
        </row>
        <row r="166">
          <cell r="A166">
            <v>149</v>
          </cell>
          <cell r="B166">
            <v>40634</v>
          </cell>
          <cell r="C166">
            <v>6188722.6493805461</v>
          </cell>
          <cell r="D166">
            <v>50300.863568180772</v>
          </cell>
          <cell r="E166">
            <v>0</v>
          </cell>
          <cell r="F166">
            <v>50300.863568180772</v>
          </cell>
          <cell r="G166">
            <v>15128.289844201339</v>
          </cell>
          <cell r="H166">
            <v>35172.573723979433</v>
          </cell>
          <cell r="I166">
            <v>6173594.3595363451</v>
          </cell>
        </row>
        <row r="167">
          <cell r="A167">
            <v>150</v>
          </cell>
          <cell r="B167">
            <v>40664</v>
          </cell>
          <cell r="C167">
            <v>6173594.3595363451</v>
          </cell>
          <cell r="D167">
            <v>50300.863568180772</v>
          </cell>
          <cell r="E167">
            <v>0</v>
          </cell>
          <cell r="F167">
            <v>50300.863568180772</v>
          </cell>
          <cell r="G167">
            <v>15214.268958149216</v>
          </cell>
          <cell r="H167">
            <v>35086.594610031556</v>
          </cell>
          <cell r="I167">
            <v>6158380.0905781956</v>
          </cell>
        </row>
        <row r="168">
          <cell r="A168">
            <v>151</v>
          </cell>
          <cell r="B168">
            <v>40695</v>
          </cell>
          <cell r="C168">
            <v>6158380.0905781956</v>
          </cell>
          <cell r="D168">
            <v>50300.863568180772</v>
          </cell>
          <cell r="E168">
            <v>0</v>
          </cell>
          <cell r="F168">
            <v>50300.863568180772</v>
          </cell>
          <cell r="G168">
            <v>15300.736720061366</v>
          </cell>
          <cell r="H168">
            <v>35000.126848119406</v>
          </cell>
          <cell r="I168">
            <v>6143079.3538581347</v>
          </cell>
        </row>
        <row r="169">
          <cell r="A169">
            <v>152</v>
          </cell>
          <cell r="B169">
            <v>40725</v>
          </cell>
          <cell r="C169">
            <v>6143079.3538581347</v>
          </cell>
          <cell r="D169">
            <v>50300.863568180772</v>
          </cell>
          <cell r="E169">
            <v>0</v>
          </cell>
          <cell r="F169">
            <v>50300.863568180772</v>
          </cell>
          <cell r="G169">
            <v>15387.695907087043</v>
          </cell>
          <cell r="H169">
            <v>34913.167661093728</v>
          </cell>
          <cell r="I169">
            <v>6127691.6579510476</v>
          </cell>
        </row>
        <row r="170">
          <cell r="A170">
            <v>153</v>
          </cell>
          <cell r="B170">
            <v>40756</v>
          </cell>
          <cell r="C170">
            <v>6127691.6579510476</v>
          </cell>
          <cell r="D170">
            <v>50300.863568180772</v>
          </cell>
          <cell r="E170">
            <v>0</v>
          </cell>
          <cell r="F170">
            <v>50300.863568180772</v>
          </cell>
          <cell r="G170">
            <v>15475.149312158988</v>
          </cell>
          <cell r="H170">
            <v>34825.714256021784</v>
          </cell>
          <cell r="I170">
            <v>6112216.5086388886</v>
          </cell>
        </row>
        <row r="171">
          <cell r="A171">
            <v>154</v>
          </cell>
          <cell r="B171">
            <v>40787</v>
          </cell>
          <cell r="C171">
            <v>6112216.5086388886</v>
          </cell>
          <cell r="D171">
            <v>50300.863568180772</v>
          </cell>
          <cell r="E171">
            <v>0</v>
          </cell>
          <cell r="F171">
            <v>50300.863568180772</v>
          </cell>
          <cell r="G171">
            <v>15563.099744083091</v>
          </cell>
          <cell r="H171">
            <v>34737.763824097681</v>
          </cell>
          <cell r="I171">
            <v>6096653.4088948052</v>
          </cell>
        </row>
        <row r="172">
          <cell r="A172">
            <v>155</v>
          </cell>
          <cell r="B172">
            <v>40817</v>
          </cell>
          <cell r="C172">
            <v>6096653.4088948052</v>
          </cell>
          <cell r="D172">
            <v>50300.863568180772</v>
          </cell>
          <cell r="E172">
            <v>0</v>
          </cell>
          <cell r="F172">
            <v>50300.863568180772</v>
          </cell>
          <cell r="G172">
            <v>15651.550027628633</v>
          </cell>
          <cell r="H172">
            <v>34649.313540552139</v>
          </cell>
          <cell r="I172">
            <v>6081001.8588671768</v>
          </cell>
        </row>
        <row r="173">
          <cell r="A173">
            <v>156</v>
          </cell>
          <cell r="B173">
            <v>40848</v>
          </cell>
          <cell r="C173">
            <v>6081001.8588671768</v>
          </cell>
          <cell r="D173">
            <v>50300.863568180772</v>
          </cell>
          <cell r="E173">
            <v>0</v>
          </cell>
          <cell r="F173">
            <v>50300.863568180772</v>
          </cell>
          <cell r="G173">
            <v>15740.503003618986</v>
          </cell>
          <cell r="H173">
            <v>34560.360564561786</v>
          </cell>
          <cell r="I173">
            <v>6065261.3558635581</v>
          </cell>
        </row>
        <row r="174">
          <cell r="A174">
            <v>157</v>
          </cell>
          <cell r="B174">
            <v>40878</v>
          </cell>
          <cell r="C174">
            <v>6065261.3558635581</v>
          </cell>
          <cell r="D174">
            <v>50300.863568180772</v>
          </cell>
          <cell r="E174">
            <v>0</v>
          </cell>
          <cell r="F174">
            <v>50300.863568180772</v>
          </cell>
          <cell r="G174">
            <v>15829.961529022883</v>
          </cell>
          <cell r="H174">
            <v>34470.902039157889</v>
          </cell>
          <cell r="I174">
            <v>6049431.3943345351</v>
          </cell>
        </row>
        <row r="175">
          <cell r="A175">
            <v>158</v>
          </cell>
          <cell r="B175">
            <v>40909</v>
          </cell>
          <cell r="C175">
            <v>6049431.3943345351</v>
          </cell>
          <cell r="D175">
            <v>50300.863568180772</v>
          </cell>
          <cell r="E175">
            <v>0</v>
          </cell>
          <cell r="F175">
            <v>50300.863568180772</v>
          </cell>
          <cell r="G175">
            <v>15919.928477046167</v>
          </cell>
          <cell r="H175">
            <v>34380.935091134605</v>
          </cell>
          <cell r="I175">
            <v>6033511.465857489</v>
          </cell>
        </row>
        <row r="176">
          <cell r="A176">
            <v>159</v>
          </cell>
          <cell r="B176">
            <v>40940</v>
          </cell>
          <cell r="C176">
            <v>6033511.465857489</v>
          </cell>
          <cell r="D176">
            <v>50300.863568180772</v>
          </cell>
          <cell r="E176">
            <v>0</v>
          </cell>
          <cell r="F176">
            <v>50300.863568180772</v>
          </cell>
          <cell r="G176">
            <v>16010.406737224046</v>
          </cell>
          <cell r="H176">
            <v>34290.456830956726</v>
          </cell>
          <cell r="I176">
            <v>6017501.0591202648</v>
          </cell>
        </row>
        <row r="177">
          <cell r="A177">
            <v>160</v>
          </cell>
          <cell r="B177">
            <v>40969</v>
          </cell>
          <cell r="C177">
            <v>6017501.0591202648</v>
          </cell>
          <cell r="D177">
            <v>50300.863568180772</v>
          </cell>
          <cell r="E177">
            <v>0</v>
          </cell>
          <cell r="F177">
            <v>50300.863568180772</v>
          </cell>
          <cell r="G177">
            <v>16101.399215513935</v>
          </cell>
          <cell r="H177">
            <v>34199.464352666837</v>
          </cell>
          <cell r="I177">
            <v>6001399.659904751</v>
          </cell>
        </row>
        <row r="178">
          <cell r="A178">
            <v>161</v>
          </cell>
          <cell r="B178">
            <v>41000</v>
          </cell>
          <cell r="C178">
            <v>6001399.659904751</v>
          </cell>
          <cell r="D178">
            <v>50300.863568180772</v>
          </cell>
          <cell r="E178">
            <v>0</v>
          </cell>
          <cell r="F178">
            <v>50300.863568180772</v>
          </cell>
          <cell r="G178">
            <v>16192.908834388771</v>
          </cell>
          <cell r="H178">
            <v>34107.954733792001</v>
          </cell>
          <cell r="I178">
            <v>5985206.7510703625</v>
          </cell>
        </row>
        <row r="179">
          <cell r="A179">
            <v>162</v>
          </cell>
          <cell r="B179">
            <v>41030</v>
          </cell>
          <cell r="C179">
            <v>5985206.7510703625</v>
          </cell>
          <cell r="D179">
            <v>50300.863568180772</v>
          </cell>
          <cell r="E179">
            <v>0</v>
          </cell>
          <cell r="F179">
            <v>50300.863568180772</v>
          </cell>
          <cell r="G179">
            <v>16284.938532930879</v>
          </cell>
          <cell r="H179">
            <v>34015.925035249893</v>
          </cell>
          <cell r="I179">
            <v>5968921.8125374317</v>
          </cell>
        </row>
        <row r="180">
          <cell r="A180">
            <v>163</v>
          </cell>
          <cell r="B180">
            <v>41061</v>
          </cell>
          <cell r="C180">
            <v>5968921.8125374317</v>
          </cell>
          <cell r="D180">
            <v>50300.863568180772</v>
          </cell>
          <cell r="E180">
            <v>0</v>
          </cell>
          <cell r="F180">
            <v>50300.863568180772</v>
          </cell>
          <cell r="G180">
            <v>16377.491266926372</v>
          </cell>
          <cell r="H180">
            <v>33923.3723012544</v>
          </cell>
          <cell r="I180">
            <v>5952544.321270505</v>
          </cell>
        </row>
        <row r="181">
          <cell r="A181">
            <v>164</v>
          </cell>
          <cell r="B181">
            <v>41091</v>
          </cell>
          <cell r="C181">
            <v>5952544.321270505</v>
          </cell>
          <cell r="D181">
            <v>50300.863568180772</v>
          </cell>
          <cell r="E181">
            <v>0</v>
          </cell>
          <cell r="F181">
            <v>50300.863568180772</v>
          </cell>
          <cell r="G181">
            <v>16470.570008960072</v>
          </cell>
          <cell r="H181">
            <v>33830.2935592207</v>
          </cell>
          <cell r="I181">
            <v>5936073.7512615453</v>
          </cell>
        </row>
        <row r="182">
          <cell r="A182">
            <v>165</v>
          </cell>
          <cell r="B182">
            <v>41122</v>
          </cell>
          <cell r="C182">
            <v>5936073.7512615453</v>
          </cell>
          <cell r="D182">
            <v>50300.863568180772</v>
          </cell>
          <cell r="E182">
            <v>0</v>
          </cell>
          <cell r="F182">
            <v>50300.863568180772</v>
          </cell>
          <cell r="G182">
            <v>16564.177748510992</v>
          </cell>
          <cell r="H182">
            <v>33736.685819669779</v>
          </cell>
          <cell r="I182">
            <v>5919509.5735130347</v>
          </cell>
        </row>
        <row r="183">
          <cell r="A183">
            <v>166</v>
          </cell>
          <cell r="B183">
            <v>41153</v>
          </cell>
          <cell r="C183">
            <v>5919509.5735130347</v>
          </cell>
          <cell r="D183">
            <v>50300.863568180772</v>
          </cell>
          <cell r="E183">
            <v>0</v>
          </cell>
          <cell r="F183">
            <v>50300.863568180772</v>
          </cell>
          <cell r="G183">
            <v>16658.317492048358</v>
          </cell>
          <cell r="H183">
            <v>33642.546076132414</v>
          </cell>
          <cell r="I183">
            <v>5902851.2560209865</v>
          </cell>
        </row>
        <row r="184">
          <cell r="A184">
            <v>167</v>
          </cell>
          <cell r="B184">
            <v>41183</v>
          </cell>
          <cell r="C184">
            <v>5902851.2560209865</v>
          </cell>
          <cell r="D184">
            <v>50300.863568180772</v>
          </cell>
          <cell r="E184">
            <v>0</v>
          </cell>
          <cell r="F184">
            <v>50300.863568180772</v>
          </cell>
          <cell r="G184">
            <v>16752.992263128166</v>
          </cell>
          <cell r="H184">
            <v>33547.871305052606</v>
          </cell>
          <cell r="I184">
            <v>5886098.2637578584</v>
          </cell>
        </row>
        <row r="185">
          <cell r="A185">
            <v>168</v>
          </cell>
          <cell r="B185">
            <v>41214</v>
          </cell>
          <cell r="C185">
            <v>5886098.2637578584</v>
          </cell>
          <cell r="D185">
            <v>50300.863568180772</v>
          </cell>
          <cell r="E185">
            <v>0</v>
          </cell>
          <cell r="F185">
            <v>50300.863568180772</v>
          </cell>
          <cell r="G185">
            <v>16848.205102490276</v>
          </cell>
          <cell r="H185">
            <v>33452.658465690496</v>
          </cell>
          <cell r="I185">
            <v>5869250.0586553682</v>
          </cell>
        </row>
        <row r="186">
          <cell r="A186">
            <v>169</v>
          </cell>
          <cell r="B186">
            <v>41244</v>
          </cell>
          <cell r="C186">
            <v>5869250.0586553682</v>
          </cell>
          <cell r="D186">
            <v>50300.863568180772</v>
          </cell>
          <cell r="E186">
            <v>0</v>
          </cell>
          <cell r="F186">
            <v>50300.863568180772</v>
          </cell>
          <cell r="G186">
            <v>16943.959068156095</v>
          </cell>
          <cell r="H186">
            <v>33356.904500024677</v>
          </cell>
          <cell r="I186">
            <v>5852306.0995872123</v>
          </cell>
        </row>
        <row r="187">
          <cell r="A187">
            <v>170</v>
          </cell>
          <cell r="B187">
            <v>41275</v>
          </cell>
          <cell r="C187">
            <v>5852306.0995872123</v>
          </cell>
          <cell r="D187">
            <v>50300.863568180772</v>
          </cell>
          <cell r="E187">
            <v>0</v>
          </cell>
          <cell r="F187">
            <v>50300.863568180772</v>
          </cell>
          <cell r="G187">
            <v>17040.257235526784</v>
          </cell>
          <cell r="H187">
            <v>33260.606332653988</v>
          </cell>
          <cell r="I187">
            <v>5835265.8423516853</v>
          </cell>
        </row>
        <row r="188">
          <cell r="A188">
            <v>171</v>
          </cell>
          <cell r="B188">
            <v>41306</v>
          </cell>
          <cell r="C188">
            <v>5835265.8423516853</v>
          </cell>
          <cell r="D188">
            <v>50300.863568180772</v>
          </cell>
          <cell r="E188">
            <v>0</v>
          </cell>
          <cell r="F188">
            <v>50300.863568180772</v>
          </cell>
          <cell r="G188">
            <v>17137.102697482027</v>
          </cell>
          <cell r="H188">
            <v>33163.760870698745</v>
          </cell>
          <cell r="I188">
            <v>5818128.7396542029</v>
          </cell>
        </row>
        <row r="189">
          <cell r="A189">
            <v>172</v>
          </cell>
          <cell r="B189">
            <v>41334</v>
          </cell>
          <cell r="C189">
            <v>5818128.7396542029</v>
          </cell>
          <cell r="D189">
            <v>50300.863568180772</v>
          </cell>
          <cell r="E189">
            <v>0</v>
          </cell>
          <cell r="F189">
            <v>50300.863568180772</v>
          </cell>
          <cell r="G189">
            <v>17234.498564479385</v>
          </cell>
          <cell r="H189">
            <v>33066.365003701387</v>
          </cell>
          <cell r="I189">
            <v>5800894.241089724</v>
          </cell>
        </row>
        <row r="190">
          <cell r="A190">
            <v>173</v>
          </cell>
          <cell r="B190">
            <v>41365</v>
          </cell>
          <cell r="C190">
            <v>5800894.241089724</v>
          </cell>
          <cell r="D190">
            <v>50300.863568180772</v>
          </cell>
          <cell r="E190">
            <v>0</v>
          </cell>
          <cell r="F190">
            <v>50300.863568180772</v>
          </cell>
          <cell r="G190">
            <v>17332.447964654173</v>
          </cell>
          <cell r="H190">
            <v>32968.415603526599</v>
          </cell>
          <cell r="I190">
            <v>5783561.7931250697</v>
          </cell>
        </row>
        <row r="191">
          <cell r="A191">
            <v>174</v>
          </cell>
          <cell r="B191">
            <v>41395</v>
          </cell>
          <cell r="C191">
            <v>5783561.7931250697</v>
          </cell>
          <cell r="D191">
            <v>50300.863568180772</v>
          </cell>
          <cell r="E191">
            <v>0</v>
          </cell>
          <cell r="F191">
            <v>50300.863568180772</v>
          </cell>
          <cell r="G191">
            <v>17430.954043919963</v>
          </cell>
          <cell r="H191">
            <v>32869.909524260809</v>
          </cell>
          <cell r="I191">
            <v>5766130.8390811495</v>
          </cell>
        </row>
        <row r="192">
          <cell r="A192">
            <v>175</v>
          </cell>
          <cell r="B192">
            <v>41426</v>
          </cell>
          <cell r="C192">
            <v>5766130.8390811495</v>
          </cell>
          <cell r="D192">
            <v>50300.863568180772</v>
          </cell>
          <cell r="E192">
            <v>0</v>
          </cell>
          <cell r="F192">
            <v>50300.863568180772</v>
          </cell>
          <cell r="G192">
            <v>17530.019966069573</v>
          </cell>
          <cell r="H192">
            <v>32770.843602111199</v>
          </cell>
          <cell r="I192">
            <v>5748600.8191150799</v>
          </cell>
        </row>
        <row r="193">
          <cell r="A193">
            <v>176</v>
          </cell>
          <cell r="B193">
            <v>41456</v>
          </cell>
          <cell r="C193">
            <v>5748600.8191150799</v>
          </cell>
          <cell r="D193">
            <v>50300.863568180772</v>
          </cell>
          <cell r="E193">
            <v>0</v>
          </cell>
          <cell r="F193">
            <v>50300.863568180772</v>
          </cell>
          <cell r="G193">
            <v>17629.648912876735</v>
          </cell>
          <cell r="H193">
            <v>32671.214655304037</v>
          </cell>
          <cell r="I193">
            <v>5730971.1702022031</v>
          </cell>
        </row>
        <row r="194">
          <cell r="A194">
            <v>177</v>
          </cell>
          <cell r="B194">
            <v>41487</v>
          </cell>
          <cell r="C194">
            <v>5730971.1702022031</v>
          </cell>
          <cell r="D194">
            <v>50300.863568180772</v>
          </cell>
          <cell r="E194">
            <v>0</v>
          </cell>
          <cell r="F194">
            <v>50300.863568180772</v>
          </cell>
          <cell r="G194">
            <v>17729.844084198256</v>
          </cell>
          <cell r="H194">
            <v>32571.019483982516</v>
          </cell>
          <cell r="I194">
            <v>5713241.3261180045</v>
          </cell>
        </row>
        <row r="195">
          <cell r="A195">
            <v>178</v>
          </cell>
          <cell r="B195">
            <v>41518</v>
          </cell>
          <cell r="C195">
            <v>5713241.3261180045</v>
          </cell>
          <cell r="D195">
            <v>50300.863568180772</v>
          </cell>
          <cell r="E195">
            <v>0</v>
          </cell>
          <cell r="F195">
            <v>50300.863568180772</v>
          </cell>
          <cell r="G195">
            <v>17830.60869807678</v>
          </cell>
          <cell r="H195">
            <v>32470.254870103992</v>
          </cell>
          <cell r="I195">
            <v>5695410.7174199279</v>
          </cell>
        </row>
        <row r="196">
          <cell r="A196">
            <v>179</v>
          </cell>
          <cell r="B196">
            <v>41548</v>
          </cell>
          <cell r="C196">
            <v>5695410.7174199279</v>
          </cell>
          <cell r="D196">
            <v>50300.863568180772</v>
          </cell>
          <cell r="E196">
            <v>0</v>
          </cell>
          <cell r="F196">
            <v>50300.863568180772</v>
          </cell>
          <cell r="G196">
            <v>17931.945990844182</v>
          </cell>
          <cell r="H196">
            <v>32368.91757733659</v>
          </cell>
          <cell r="I196">
            <v>5677478.7714290833</v>
          </cell>
        </row>
        <row r="197">
          <cell r="A197">
            <v>180</v>
          </cell>
          <cell r="B197">
            <v>41579</v>
          </cell>
          <cell r="C197">
            <v>5677478.7714290833</v>
          </cell>
          <cell r="D197">
            <v>50300.863568180772</v>
          </cell>
          <cell r="E197">
            <v>0</v>
          </cell>
          <cell r="F197">
            <v>50300.863568180772</v>
          </cell>
          <cell r="G197">
            <v>18033.859217225483</v>
          </cell>
          <cell r="H197">
            <v>32267.004350955289</v>
          </cell>
          <cell r="I197">
            <v>5659444.9122118577</v>
          </cell>
        </row>
        <row r="198">
          <cell r="A198">
            <v>181</v>
          </cell>
          <cell r="B198">
            <v>41609</v>
          </cell>
          <cell r="C198">
            <v>5659444.9122118577</v>
          </cell>
          <cell r="D198">
            <v>50300.863568180772</v>
          </cell>
          <cell r="E198">
            <v>0</v>
          </cell>
          <cell r="F198">
            <v>50300.863568180772</v>
          </cell>
          <cell r="G198">
            <v>18136.351650443383</v>
          </cell>
          <cell r="H198">
            <v>32164.511917737389</v>
          </cell>
          <cell r="I198">
            <v>5641308.5605614148</v>
          </cell>
        </row>
        <row r="199">
          <cell r="A199">
            <v>182</v>
          </cell>
          <cell r="B199">
            <v>41640</v>
          </cell>
          <cell r="C199">
            <v>5641308.5605614148</v>
          </cell>
          <cell r="D199">
            <v>50300.863568180772</v>
          </cell>
          <cell r="E199">
            <v>0</v>
          </cell>
          <cell r="F199">
            <v>50300.863568180772</v>
          </cell>
          <cell r="G199">
            <v>18239.426582323398</v>
          </cell>
          <cell r="H199">
            <v>32061.436985857374</v>
          </cell>
          <cell r="I199">
            <v>5623069.1339790914</v>
          </cell>
        </row>
        <row r="200">
          <cell r="A200">
            <v>183</v>
          </cell>
          <cell r="B200">
            <v>41671</v>
          </cell>
          <cell r="C200">
            <v>5623069.1339790914</v>
          </cell>
          <cell r="D200">
            <v>50300.863568180772</v>
          </cell>
          <cell r="E200">
            <v>0</v>
          </cell>
          <cell r="F200">
            <v>50300.863568180772</v>
          </cell>
          <cell r="G200">
            <v>18343.087323399603</v>
          </cell>
          <cell r="H200">
            <v>31957.776244781169</v>
          </cell>
          <cell r="I200">
            <v>5604726.0466556922</v>
          </cell>
        </row>
        <row r="201">
          <cell r="A201">
            <v>184</v>
          </cell>
          <cell r="B201">
            <v>41699</v>
          </cell>
          <cell r="C201">
            <v>5604726.0466556922</v>
          </cell>
          <cell r="D201">
            <v>50300.863568180772</v>
          </cell>
          <cell r="E201">
            <v>0</v>
          </cell>
          <cell r="F201">
            <v>50300.863568180772</v>
          </cell>
          <cell r="G201">
            <v>18447.337203020921</v>
          </cell>
          <cell r="H201">
            <v>31853.526365159851</v>
          </cell>
          <cell r="I201">
            <v>5586278.709452671</v>
          </cell>
        </row>
        <row r="202">
          <cell r="A202">
            <v>185</v>
          </cell>
          <cell r="B202">
            <v>41730</v>
          </cell>
          <cell r="C202">
            <v>5586278.709452671</v>
          </cell>
          <cell r="D202">
            <v>50300.863568180772</v>
          </cell>
          <cell r="E202">
            <v>0</v>
          </cell>
          <cell r="F202">
            <v>50300.863568180772</v>
          </cell>
          <cell r="G202">
            <v>18552.179569458091</v>
          </cell>
          <cell r="H202">
            <v>31748.683998722681</v>
          </cell>
          <cell r="I202">
            <v>5567726.5298832133</v>
          </cell>
        </row>
        <row r="203">
          <cell r="A203">
            <v>186</v>
          </cell>
          <cell r="B203">
            <v>41760</v>
          </cell>
          <cell r="C203">
            <v>5567726.5298832133</v>
          </cell>
          <cell r="D203">
            <v>50300.863568180772</v>
          </cell>
          <cell r="E203">
            <v>0</v>
          </cell>
          <cell r="F203">
            <v>50300.863568180772</v>
          </cell>
          <cell r="G203">
            <v>18657.617790011176</v>
          </cell>
          <cell r="H203">
            <v>31643.245778169596</v>
          </cell>
          <cell r="I203">
            <v>5549068.9120932026</v>
          </cell>
        </row>
        <row r="204">
          <cell r="A204">
            <v>187</v>
          </cell>
          <cell r="B204">
            <v>41791</v>
          </cell>
          <cell r="C204">
            <v>5549068.9120932026</v>
          </cell>
          <cell r="D204">
            <v>50300.863568180772</v>
          </cell>
          <cell r="E204">
            <v>0</v>
          </cell>
          <cell r="F204">
            <v>50300.863568180772</v>
          </cell>
          <cell r="G204">
            <v>18763.65525111774</v>
          </cell>
          <cell r="H204">
            <v>31537.208317063032</v>
          </cell>
          <cell r="I204">
            <v>5530305.2568420852</v>
          </cell>
        </row>
        <row r="205">
          <cell r="A205">
            <v>188</v>
          </cell>
          <cell r="B205">
            <v>41821</v>
          </cell>
          <cell r="C205">
            <v>5530305.2568420852</v>
          </cell>
          <cell r="D205">
            <v>50300.863568180772</v>
          </cell>
          <cell r="E205">
            <v>0</v>
          </cell>
          <cell r="F205">
            <v>50300.863568180772</v>
          </cell>
          <cell r="G205">
            <v>18870.295358461586</v>
          </cell>
          <cell r="H205">
            <v>31430.568209719186</v>
          </cell>
          <cell r="I205">
            <v>5511434.9614836238</v>
          </cell>
        </row>
        <row r="206">
          <cell r="A206">
            <v>189</v>
          </cell>
          <cell r="B206">
            <v>41852</v>
          </cell>
          <cell r="C206">
            <v>5511434.9614836238</v>
          </cell>
          <cell r="D206">
            <v>50300.863568180772</v>
          </cell>
          <cell r="E206">
            <v>0</v>
          </cell>
          <cell r="F206">
            <v>50300.863568180772</v>
          </cell>
          <cell r="G206">
            <v>18977.541537082179</v>
          </cell>
          <cell r="H206">
            <v>31323.322031098593</v>
          </cell>
          <cell r="I206">
            <v>5492457.419946542</v>
          </cell>
        </row>
        <row r="207">
          <cell r="A207">
            <v>190</v>
          </cell>
          <cell r="B207">
            <v>41883</v>
          </cell>
          <cell r="C207">
            <v>5492457.419946542</v>
          </cell>
          <cell r="D207">
            <v>50300.863568180772</v>
          </cell>
          <cell r="E207">
            <v>0</v>
          </cell>
          <cell r="F207">
            <v>50300.863568180772</v>
          </cell>
          <cell r="G207">
            <v>19085.397231484592</v>
          </cell>
          <cell r="H207">
            <v>31215.466336696179</v>
          </cell>
          <cell r="I207">
            <v>5473372.0227150572</v>
          </cell>
        </row>
        <row r="208">
          <cell r="A208">
            <v>191</v>
          </cell>
          <cell r="B208">
            <v>41913</v>
          </cell>
          <cell r="C208">
            <v>5473372.0227150572</v>
          </cell>
          <cell r="D208">
            <v>50300.863568180772</v>
          </cell>
          <cell r="E208">
            <v>0</v>
          </cell>
          <cell r="F208">
            <v>50300.863568180772</v>
          </cell>
          <cell r="G208">
            <v>19193.865905750197</v>
          </cell>
          <cell r="H208">
            <v>31106.997662430575</v>
          </cell>
          <cell r="I208">
            <v>5454178.1568093067</v>
          </cell>
        </row>
        <row r="209">
          <cell r="A209">
            <v>192</v>
          </cell>
          <cell r="B209">
            <v>41944</v>
          </cell>
          <cell r="C209">
            <v>5454178.1568093067</v>
          </cell>
          <cell r="D209">
            <v>50300.863568180772</v>
          </cell>
          <cell r="E209">
            <v>0</v>
          </cell>
          <cell r="F209">
            <v>50300.863568180772</v>
          </cell>
          <cell r="G209">
            <v>19302.951043647881</v>
          </cell>
          <cell r="H209">
            <v>30997.912524532891</v>
          </cell>
          <cell r="I209">
            <v>5434875.205765659</v>
          </cell>
        </row>
        <row r="210">
          <cell r="A210">
            <v>193</v>
          </cell>
          <cell r="B210">
            <v>41974</v>
          </cell>
          <cell r="C210">
            <v>5434875.205765659</v>
          </cell>
          <cell r="D210">
            <v>50300.863568180772</v>
          </cell>
          <cell r="E210">
            <v>0</v>
          </cell>
          <cell r="F210">
            <v>50300.863568180772</v>
          </cell>
          <cell r="G210">
            <v>19412.656148745944</v>
          </cell>
          <cell r="H210">
            <v>30888.207419434828</v>
          </cell>
          <cell r="I210">
            <v>5415462.5496169133</v>
          </cell>
        </row>
        <row r="211">
          <cell r="A211">
            <v>194</v>
          </cell>
          <cell r="B211">
            <v>42005</v>
          </cell>
          <cell r="C211">
            <v>5415462.5496169133</v>
          </cell>
          <cell r="D211">
            <v>50300.863568180772</v>
          </cell>
          <cell r="E211">
            <v>0</v>
          </cell>
          <cell r="F211">
            <v>50300.863568180772</v>
          </cell>
          <cell r="G211">
            <v>19522.984744524649</v>
          </cell>
          <cell r="H211">
            <v>30777.878823656123</v>
          </cell>
          <cell r="I211">
            <v>5395939.5648723887</v>
          </cell>
        </row>
        <row r="212">
          <cell r="A212">
            <v>195</v>
          </cell>
          <cell r="B212">
            <v>42036</v>
          </cell>
          <cell r="C212">
            <v>5395939.5648723887</v>
          </cell>
          <cell r="D212">
            <v>50300.863568180772</v>
          </cell>
          <cell r="E212">
            <v>0</v>
          </cell>
          <cell r="F212">
            <v>50300.863568180772</v>
          </cell>
          <cell r="G212">
            <v>19633.940374489361</v>
          </cell>
          <cell r="H212">
            <v>30666.923193691411</v>
          </cell>
          <cell r="I212">
            <v>5376305.6244978998</v>
          </cell>
        </row>
        <row r="213">
          <cell r="A213">
            <v>196</v>
          </cell>
          <cell r="B213">
            <v>42064</v>
          </cell>
          <cell r="C213">
            <v>5376305.6244978998</v>
          </cell>
          <cell r="D213">
            <v>50300.863568180772</v>
          </cell>
          <cell r="E213">
            <v>0</v>
          </cell>
          <cell r="F213">
            <v>50300.863568180772</v>
          </cell>
          <cell r="G213">
            <v>19745.526602284375</v>
          </cell>
          <cell r="H213">
            <v>30555.336965896397</v>
          </cell>
          <cell r="I213">
            <v>5356560.0978956157</v>
          </cell>
        </row>
        <row r="214">
          <cell r="A214">
            <v>197</v>
          </cell>
          <cell r="B214">
            <v>42095</v>
          </cell>
          <cell r="C214">
            <v>5356560.0978956157</v>
          </cell>
          <cell r="D214">
            <v>50300.863568180772</v>
          </cell>
          <cell r="E214">
            <v>0</v>
          </cell>
          <cell r="F214">
            <v>50300.863568180772</v>
          </cell>
          <cell r="G214">
            <v>19857.747011807358</v>
          </cell>
          <cell r="H214">
            <v>30443.116556373414</v>
          </cell>
          <cell r="I214">
            <v>5336702.350883808</v>
          </cell>
        </row>
        <row r="215">
          <cell r="A215">
            <v>198</v>
          </cell>
          <cell r="B215">
            <v>42125</v>
          </cell>
          <cell r="C215">
            <v>5336702.350883808</v>
          </cell>
          <cell r="D215">
            <v>50300.863568180772</v>
          </cell>
          <cell r="E215">
            <v>0</v>
          </cell>
          <cell r="F215">
            <v>50300.863568180772</v>
          </cell>
          <cell r="G215">
            <v>19970.605207324461</v>
          </cell>
          <cell r="H215">
            <v>30330.258360856311</v>
          </cell>
          <cell r="I215">
            <v>5316731.745676484</v>
          </cell>
        </row>
        <row r="216">
          <cell r="A216">
            <v>199</v>
          </cell>
          <cell r="B216">
            <v>42156</v>
          </cell>
          <cell r="C216">
            <v>5316731.745676484</v>
          </cell>
          <cell r="D216">
            <v>50300.863568180772</v>
          </cell>
          <cell r="E216">
            <v>0</v>
          </cell>
          <cell r="F216">
            <v>50300.863568180772</v>
          </cell>
          <cell r="G216">
            <v>20084.104813586087</v>
          </cell>
          <cell r="H216">
            <v>30216.758754594684</v>
          </cell>
          <cell r="I216">
            <v>5296647.640862898</v>
          </cell>
        </row>
        <row r="217">
          <cell r="A217">
            <v>200</v>
          </cell>
          <cell r="B217">
            <v>42186</v>
          </cell>
          <cell r="C217">
            <v>5296647.640862898</v>
          </cell>
          <cell r="D217">
            <v>50300.863568180772</v>
          </cell>
          <cell r="E217">
            <v>0</v>
          </cell>
          <cell r="F217">
            <v>50300.863568180772</v>
          </cell>
          <cell r="G217">
            <v>20198.249475943307</v>
          </cell>
          <cell r="H217">
            <v>30102.614092237465</v>
          </cell>
          <cell r="I217">
            <v>5276449.391386955</v>
          </cell>
        </row>
        <row r="218">
          <cell r="A218">
            <v>201</v>
          </cell>
          <cell r="B218">
            <v>42217</v>
          </cell>
          <cell r="C218">
            <v>5276449.391386955</v>
          </cell>
          <cell r="D218">
            <v>50300.863568180772</v>
          </cell>
          <cell r="E218">
            <v>0</v>
          </cell>
          <cell r="F218">
            <v>50300.863568180772</v>
          </cell>
          <cell r="G218">
            <v>20313.042860464913</v>
          </cell>
          <cell r="H218">
            <v>29987.820707715859</v>
          </cell>
          <cell r="I218">
            <v>5256136.3485264899</v>
          </cell>
        </row>
        <row r="219">
          <cell r="A219">
            <v>202</v>
          </cell>
          <cell r="B219">
            <v>42248</v>
          </cell>
          <cell r="C219">
            <v>5256136.3485264899</v>
          </cell>
          <cell r="D219">
            <v>50300.863568180772</v>
          </cell>
          <cell r="E219">
            <v>0</v>
          </cell>
          <cell r="F219">
            <v>50300.863568180772</v>
          </cell>
          <cell r="G219">
            <v>20428.488654055222</v>
          </cell>
          <cell r="H219">
            <v>29872.37491412555</v>
          </cell>
          <cell r="I219">
            <v>5235707.8598724343</v>
          </cell>
        </row>
        <row r="220">
          <cell r="A220">
            <v>203</v>
          </cell>
          <cell r="B220">
            <v>42278</v>
          </cell>
          <cell r="C220">
            <v>5235707.8598724343</v>
          </cell>
          <cell r="D220">
            <v>50300.863568180772</v>
          </cell>
          <cell r="E220">
            <v>0</v>
          </cell>
          <cell r="F220">
            <v>50300.863568180772</v>
          </cell>
          <cell r="G220">
            <v>20544.590564572438</v>
          </cell>
          <cell r="H220">
            <v>29756.273003608334</v>
          </cell>
          <cell r="I220">
            <v>5215163.269307862</v>
          </cell>
        </row>
        <row r="221">
          <cell r="A221">
            <v>204</v>
          </cell>
          <cell r="B221">
            <v>42309</v>
          </cell>
          <cell r="C221">
            <v>5215163.269307862</v>
          </cell>
          <cell r="D221">
            <v>50300.863568180772</v>
          </cell>
          <cell r="E221">
            <v>0</v>
          </cell>
          <cell r="F221">
            <v>50300.863568180772</v>
          </cell>
          <cell r="G221">
            <v>20661.352320947761</v>
          </cell>
          <cell r="H221">
            <v>29639.511247233011</v>
          </cell>
          <cell r="I221">
            <v>5194501.9169869144</v>
          </cell>
        </row>
        <row r="222">
          <cell r="A222">
            <v>205</v>
          </cell>
          <cell r="B222">
            <v>42339</v>
          </cell>
          <cell r="C222">
            <v>5194501.9169869144</v>
          </cell>
          <cell r="D222">
            <v>50300.863568180772</v>
          </cell>
          <cell r="E222">
            <v>0</v>
          </cell>
          <cell r="F222">
            <v>50300.863568180772</v>
          </cell>
          <cell r="G222">
            <v>20778.777673305147</v>
          </cell>
          <cell r="H222">
            <v>29522.085894875625</v>
          </cell>
          <cell r="I222">
            <v>5173723.1393136093</v>
          </cell>
        </row>
        <row r="223">
          <cell r="A223">
            <v>206</v>
          </cell>
          <cell r="B223">
            <v>42370</v>
          </cell>
          <cell r="C223">
            <v>5173723.1393136093</v>
          </cell>
          <cell r="D223">
            <v>50300.863568180772</v>
          </cell>
          <cell r="E223">
            <v>0</v>
          </cell>
          <cell r="F223">
            <v>50300.863568180772</v>
          </cell>
          <cell r="G223">
            <v>20896.870393081761</v>
          </cell>
          <cell r="H223">
            <v>29403.993175099011</v>
          </cell>
          <cell r="I223">
            <v>5152826.2689205278</v>
          </cell>
        </row>
        <row r="224">
          <cell r="A224">
            <v>207</v>
          </cell>
          <cell r="B224">
            <v>42401</v>
          </cell>
          <cell r="C224">
            <v>5152826.2689205278</v>
          </cell>
          <cell r="D224">
            <v>50300.863568180772</v>
          </cell>
          <cell r="E224">
            <v>0</v>
          </cell>
          <cell r="F224">
            <v>50300.863568180772</v>
          </cell>
          <cell r="G224">
            <v>21015.634273149106</v>
          </cell>
          <cell r="H224">
            <v>29285.229295031666</v>
          </cell>
          <cell r="I224">
            <v>5131810.6346473787</v>
          </cell>
        </row>
        <row r="225">
          <cell r="A225">
            <v>208</v>
          </cell>
          <cell r="B225">
            <v>42430</v>
          </cell>
          <cell r="C225">
            <v>5131810.6346473787</v>
          </cell>
          <cell r="D225">
            <v>50300.863568180772</v>
          </cell>
          <cell r="E225">
            <v>0</v>
          </cell>
          <cell r="F225">
            <v>50300.863568180772</v>
          </cell>
          <cell r="G225">
            <v>21135.073127934837</v>
          </cell>
          <cell r="H225">
            <v>29165.790440245935</v>
          </cell>
          <cell r="I225">
            <v>5110675.561519444</v>
          </cell>
        </row>
        <row r="226">
          <cell r="A226">
            <v>209</v>
          </cell>
          <cell r="B226">
            <v>42461</v>
          </cell>
          <cell r="C226">
            <v>5110675.561519444</v>
          </cell>
          <cell r="D226">
            <v>50300.863568180772</v>
          </cell>
          <cell r="E226">
            <v>0</v>
          </cell>
          <cell r="F226">
            <v>50300.863568180772</v>
          </cell>
          <cell r="G226">
            <v>21255.190793545265</v>
          </cell>
          <cell r="H226">
            <v>29045.672774635506</v>
          </cell>
          <cell r="I226">
            <v>5089420.370725899</v>
          </cell>
        </row>
        <row r="227">
          <cell r="A227">
            <v>210</v>
          </cell>
          <cell r="B227">
            <v>42491</v>
          </cell>
          <cell r="C227">
            <v>5089420.370725899</v>
          </cell>
          <cell r="D227">
            <v>50300.863568180772</v>
          </cell>
          <cell r="E227">
            <v>0</v>
          </cell>
          <cell r="F227">
            <v>50300.863568180772</v>
          </cell>
          <cell r="G227">
            <v>21375.991127888581</v>
          </cell>
          <cell r="H227">
            <v>28924.872440292191</v>
          </cell>
          <cell r="I227">
            <v>5068044.3795980103</v>
          </cell>
        </row>
        <row r="228">
          <cell r="A228">
            <v>211</v>
          </cell>
          <cell r="B228">
            <v>42522</v>
          </cell>
          <cell r="C228">
            <v>5068044.3795980103</v>
          </cell>
          <cell r="D228">
            <v>50300.863568180772</v>
          </cell>
          <cell r="E228">
            <v>0</v>
          </cell>
          <cell r="F228">
            <v>50300.863568180772</v>
          </cell>
          <cell r="G228">
            <v>21497.47801079875</v>
          </cell>
          <cell r="H228">
            <v>28803.385557382022</v>
          </cell>
          <cell r="I228">
            <v>5046546.9015872115</v>
          </cell>
        </row>
        <row r="229">
          <cell r="A229">
            <v>212</v>
          </cell>
          <cell r="B229">
            <v>42552</v>
          </cell>
          <cell r="C229">
            <v>5046546.9015872115</v>
          </cell>
          <cell r="D229">
            <v>50300.863568180772</v>
          </cell>
          <cell r="E229">
            <v>0</v>
          </cell>
          <cell r="F229">
            <v>50300.863568180772</v>
          </cell>
          <cell r="G229">
            <v>21619.655344160121</v>
          </cell>
          <cell r="H229">
            <v>28681.208224020651</v>
          </cell>
          <cell r="I229">
            <v>5024927.2462430513</v>
          </cell>
        </row>
        <row r="230">
          <cell r="A230">
            <v>213</v>
          </cell>
          <cell r="B230">
            <v>42583</v>
          </cell>
          <cell r="C230">
            <v>5024927.2462430513</v>
          </cell>
          <cell r="D230">
            <v>50300.863568180772</v>
          </cell>
          <cell r="E230">
            <v>0</v>
          </cell>
          <cell r="F230">
            <v>50300.863568180772</v>
          </cell>
          <cell r="G230">
            <v>21742.527052032765</v>
          </cell>
          <cell r="H230">
            <v>28558.336516148007</v>
          </cell>
          <cell r="I230">
            <v>5003184.7191910185</v>
          </cell>
        </row>
        <row r="231">
          <cell r="A231">
            <v>214</v>
          </cell>
          <cell r="B231">
            <v>42614</v>
          </cell>
          <cell r="C231">
            <v>5003184.7191910185</v>
          </cell>
          <cell r="D231">
            <v>50300.863568180772</v>
          </cell>
          <cell r="E231">
            <v>0</v>
          </cell>
          <cell r="F231">
            <v>50300.863568180772</v>
          </cell>
          <cell r="G231">
            <v>21866.097080778483</v>
          </cell>
          <cell r="H231">
            <v>28434.766487402288</v>
          </cell>
          <cell r="I231">
            <v>4981318.6221102402</v>
          </cell>
        </row>
        <row r="232">
          <cell r="A232">
            <v>215</v>
          </cell>
          <cell r="B232">
            <v>42644</v>
          </cell>
          <cell r="C232">
            <v>4981318.6221102402</v>
          </cell>
          <cell r="D232">
            <v>50300.863568180772</v>
          </cell>
          <cell r="E232">
            <v>0</v>
          </cell>
          <cell r="F232">
            <v>50300.863568180772</v>
          </cell>
          <cell r="G232">
            <v>21990.369399187573</v>
          </cell>
          <cell r="H232">
            <v>28310.494168993198</v>
          </cell>
          <cell r="I232">
            <v>4959328.252711053</v>
          </cell>
        </row>
        <row r="233">
          <cell r="A233">
            <v>216</v>
          </cell>
          <cell r="B233">
            <v>42675</v>
          </cell>
          <cell r="C233">
            <v>4959328.252711053</v>
          </cell>
          <cell r="D233">
            <v>50300.863568180772</v>
          </cell>
          <cell r="E233">
            <v>0</v>
          </cell>
          <cell r="F233">
            <v>50300.863568180772</v>
          </cell>
          <cell r="G233">
            <v>22115.347998606292</v>
          </cell>
          <cell r="H233">
            <v>28185.51556957448</v>
          </cell>
          <cell r="I233">
            <v>4937212.904712447</v>
          </cell>
        </row>
        <row r="234">
          <cell r="A234">
            <v>217</v>
          </cell>
          <cell r="B234">
            <v>42705</v>
          </cell>
          <cell r="C234">
            <v>4937212.904712447</v>
          </cell>
          <cell r="D234">
            <v>50300.863568180772</v>
          </cell>
          <cell r="E234">
            <v>0</v>
          </cell>
          <cell r="F234">
            <v>50300.863568180772</v>
          </cell>
          <cell r="G234">
            <v>22241.036893065033</v>
          </cell>
          <cell r="H234">
            <v>28059.826675115739</v>
          </cell>
          <cell r="I234">
            <v>4914971.8678193819</v>
          </cell>
        </row>
        <row r="235">
          <cell r="A235">
            <v>218</v>
          </cell>
          <cell r="B235">
            <v>42736</v>
          </cell>
          <cell r="C235">
            <v>4914971.8678193819</v>
          </cell>
          <cell r="D235">
            <v>50300.863568180772</v>
          </cell>
          <cell r="E235">
            <v>0</v>
          </cell>
          <cell r="F235">
            <v>50300.863568180772</v>
          </cell>
          <cell r="G235">
            <v>22367.440119407289</v>
          </cell>
          <cell r="H235">
            <v>27933.423448773483</v>
          </cell>
          <cell r="I235">
            <v>4892604.4276999747</v>
          </cell>
        </row>
        <row r="236">
          <cell r="A236">
            <v>219</v>
          </cell>
          <cell r="B236">
            <v>42767</v>
          </cell>
          <cell r="C236">
            <v>4892604.4276999747</v>
          </cell>
          <cell r="D236">
            <v>50300.863568180772</v>
          </cell>
          <cell r="E236">
            <v>0</v>
          </cell>
          <cell r="F236">
            <v>50300.863568180772</v>
          </cell>
          <cell r="G236">
            <v>22494.561737419248</v>
          </cell>
          <cell r="H236">
            <v>27806.301830761524</v>
          </cell>
          <cell r="I236">
            <v>4870109.8659625556</v>
          </cell>
        </row>
        <row r="237">
          <cell r="A237">
            <v>220</v>
          </cell>
          <cell r="B237">
            <v>42795</v>
          </cell>
          <cell r="C237">
            <v>4870109.8659625556</v>
          </cell>
          <cell r="D237">
            <v>50300.863568180772</v>
          </cell>
          <cell r="E237">
            <v>0</v>
          </cell>
          <cell r="F237">
            <v>50300.863568180772</v>
          </cell>
          <cell r="G237">
            <v>22622.405829960251</v>
          </cell>
          <cell r="H237">
            <v>27678.457738220521</v>
          </cell>
          <cell r="I237">
            <v>4847487.4601325952</v>
          </cell>
        </row>
        <row r="238">
          <cell r="A238">
            <v>221</v>
          </cell>
          <cell r="B238">
            <v>42826</v>
          </cell>
          <cell r="C238">
            <v>4847487.4601325952</v>
          </cell>
          <cell r="D238">
            <v>50300.863568180772</v>
          </cell>
          <cell r="E238">
            <v>0</v>
          </cell>
          <cell r="F238">
            <v>50300.863568180772</v>
          </cell>
          <cell r="G238">
            <v>22750.976503093854</v>
          </cell>
          <cell r="H238">
            <v>27549.887065086918</v>
          </cell>
          <cell r="I238">
            <v>4824736.4836295014</v>
          </cell>
        </row>
        <row r="239">
          <cell r="A239">
            <v>222</v>
          </cell>
          <cell r="B239">
            <v>42856</v>
          </cell>
          <cell r="C239">
            <v>4824736.4836295014</v>
          </cell>
          <cell r="D239">
            <v>50300.863568180772</v>
          </cell>
          <cell r="E239">
            <v>0</v>
          </cell>
          <cell r="F239">
            <v>50300.863568180772</v>
          </cell>
          <cell r="G239">
            <v>22880.27788621977</v>
          </cell>
          <cell r="H239">
            <v>27420.585681961002</v>
          </cell>
          <cell r="I239">
            <v>4801856.2057432821</v>
          </cell>
        </row>
        <row r="240">
          <cell r="A240">
            <v>223</v>
          </cell>
          <cell r="B240">
            <v>42887</v>
          </cell>
          <cell r="C240">
            <v>4801856.2057432821</v>
          </cell>
          <cell r="D240">
            <v>50300.863568180772</v>
          </cell>
          <cell r="E240">
            <v>0</v>
          </cell>
          <cell r="F240">
            <v>50300.863568180772</v>
          </cell>
          <cell r="G240">
            <v>23010.314132206455</v>
          </cell>
          <cell r="H240">
            <v>27290.549435974317</v>
          </cell>
          <cell r="I240">
            <v>4778845.891611076</v>
          </cell>
        </row>
        <row r="241">
          <cell r="A241">
            <v>224</v>
          </cell>
          <cell r="B241">
            <v>42917</v>
          </cell>
          <cell r="C241">
            <v>4778845.891611076</v>
          </cell>
          <cell r="D241">
            <v>50300.863568180772</v>
          </cell>
          <cell r="E241">
            <v>0</v>
          </cell>
          <cell r="F241">
            <v>50300.863568180772</v>
          </cell>
          <cell r="G241">
            <v>23141.089417524494</v>
          </cell>
          <cell r="H241">
            <v>27159.774150656278</v>
          </cell>
          <cell r="I241">
            <v>4755704.8021935513</v>
          </cell>
        </row>
        <row r="242">
          <cell r="A242">
            <v>225</v>
          </cell>
          <cell r="B242">
            <v>42948</v>
          </cell>
          <cell r="C242">
            <v>4755704.8021935513</v>
          </cell>
          <cell r="D242">
            <v>50300.863568180772</v>
          </cell>
          <cell r="E242">
            <v>0</v>
          </cell>
          <cell r="F242">
            <v>50300.863568180772</v>
          </cell>
          <cell r="G242">
            <v>23272.607942380757</v>
          </cell>
          <cell r="H242">
            <v>27028.255625800015</v>
          </cell>
          <cell r="I242">
            <v>4732432.1942511704</v>
          </cell>
        </row>
        <row r="243">
          <cell r="A243">
            <v>226</v>
          </cell>
          <cell r="B243">
            <v>42979</v>
          </cell>
          <cell r="C243">
            <v>4732432.1942511704</v>
          </cell>
          <cell r="D243">
            <v>50300.863568180772</v>
          </cell>
          <cell r="E243">
            <v>0</v>
          </cell>
          <cell r="F243">
            <v>50300.863568180772</v>
          </cell>
          <cell r="G243">
            <v>23404.873930853289</v>
          </cell>
          <cell r="H243">
            <v>26895.989637327482</v>
          </cell>
          <cell r="I243">
            <v>4709027.3203203175</v>
          </cell>
        </row>
        <row r="244">
          <cell r="A244">
            <v>227</v>
          </cell>
          <cell r="B244">
            <v>43009</v>
          </cell>
          <cell r="C244">
            <v>4709027.3203203175</v>
          </cell>
          <cell r="D244">
            <v>50300.863568180772</v>
          </cell>
          <cell r="E244">
            <v>0</v>
          </cell>
          <cell r="F244">
            <v>50300.863568180772</v>
          </cell>
          <cell r="G244">
            <v>23537.891631026967</v>
          </cell>
          <cell r="H244">
            <v>26762.971937153805</v>
          </cell>
          <cell r="I244">
            <v>4685489.4286892908</v>
          </cell>
        </row>
        <row r="245">
          <cell r="A245">
            <v>228</v>
          </cell>
          <cell r="B245">
            <v>43040</v>
          </cell>
          <cell r="C245">
            <v>4685489.4286892908</v>
          </cell>
          <cell r="D245">
            <v>50300.863568180772</v>
          </cell>
          <cell r="E245">
            <v>0</v>
          </cell>
          <cell r="F245">
            <v>50300.863568180772</v>
          </cell>
          <cell r="G245">
            <v>23671.665315129972</v>
          </cell>
          <cell r="H245">
            <v>26629.198253050799</v>
          </cell>
          <cell r="I245">
            <v>4661817.763374161</v>
          </cell>
        </row>
        <row r="246">
          <cell r="A246">
            <v>229</v>
          </cell>
          <cell r="B246">
            <v>43070</v>
          </cell>
          <cell r="C246">
            <v>4661817.763374161</v>
          </cell>
          <cell r="D246">
            <v>50300.863568180772</v>
          </cell>
          <cell r="E246">
            <v>0</v>
          </cell>
          <cell r="F246">
            <v>50300.863568180772</v>
          </cell>
          <cell r="G246">
            <v>23806.19927967096</v>
          </cell>
          <cell r="H246">
            <v>26494.664288509812</v>
          </cell>
          <cell r="I246">
            <v>4638011.5640944904</v>
          </cell>
        </row>
        <row r="247">
          <cell r="A247">
            <v>230</v>
          </cell>
          <cell r="B247">
            <v>43101</v>
          </cell>
          <cell r="C247">
            <v>4638011.5640944904</v>
          </cell>
          <cell r="D247">
            <v>50300.863568180772</v>
          </cell>
          <cell r="E247">
            <v>0</v>
          </cell>
          <cell r="F247">
            <v>50300.863568180772</v>
          </cell>
          <cell r="G247">
            <v>23941.497845577087</v>
          </cell>
          <cell r="H247">
            <v>26359.365722603685</v>
          </cell>
          <cell r="I247">
            <v>4614070.0662489133</v>
          </cell>
        </row>
        <row r="248">
          <cell r="A248">
            <v>231</v>
          </cell>
          <cell r="B248">
            <v>43132</v>
          </cell>
          <cell r="C248">
            <v>4614070.0662489133</v>
          </cell>
          <cell r="D248">
            <v>50300.863568180772</v>
          </cell>
          <cell r="E248">
            <v>0</v>
          </cell>
          <cell r="F248">
            <v>50300.863568180772</v>
          </cell>
          <cell r="G248">
            <v>24077.565358332784</v>
          </cell>
          <cell r="H248">
            <v>26223.298209847988</v>
          </cell>
          <cell r="I248">
            <v>4589992.5008905809</v>
          </cell>
        </row>
        <row r="249">
          <cell r="A249">
            <v>232</v>
          </cell>
          <cell r="B249">
            <v>43160</v>
          </cell>
          <cell r="C249">
            <v>4589992.5008905809</v>
          </cell>
          <cell r="D249">
            <v>50300.863568180772</v>
          </cell>
          <cell r="E249">
            <v>0</v>
          </cell>
          <cell r="F249">
            <v>50300.863568180772</v>
          </cell>
          <cell r="G249">
            <v>24214.406188119308</v>
          </cell>
          <cell r="H249">
            <v>26086.457380061463</v>
          </cell>
          <cell r="I249">
            <v>4565778.0947024617</v>
          </cell>
        </row>
        <row r="250">
          <cell r="A250">
            <v>233</v>
          </cell>
          <cell r="B250">
            <v>43191</v>
          </cell>
          <cell r="C250">
            <v>4565778.0947024617</v>
          </cell>
          <cell r="D250">
            <v>50300.863568180772</v>
          </cell>
          <cell r="E250">
            <v>0</v>
          </cell>
          <cell r="F250">
            <v>50300.863568180772</v>
          </cell>
          <cell r="G250">
            <v>24352.024729955116</v>
          </cell>
          <cell r="H250">
            <v>25948.838838225656</v>
          </cell>
          <cell r="I250">
            <v>4541426.0699725067</v>
          </cell>
        </row>
        <row r="251">
          <cell r="A251">
            <v>234</v>
          </cell>
          <cell r="B251">
            <v>43221</v>
          </cell>
          <cell r="C251">
            <v>4541426.0699725067</v>
          </cell>
          <cell r="D251">
            <v>50300.863568180772</v>
          </cell>
          <cell r="E251">
            <v>0</v>
          </cell>
          <cell r="F251">
            <v>50300.863568180772</v>
          </cell>
          <cell r="G251">
            <v>24490.425403837024</v>
          </cell>
          <cell r="H251">
            <v>25810.438164343748</v>
          </cell>
          <cell r="I251">
            <v>4516935.6445686696</v>
          </cell>
        </row>
        <row r="252">
          <cell r="A252">
            <v>235</v>
          </cell>
          <cell r="B252">
            <v>43252</v>
          </cell>
          <cell r="C252">
            <v>4516935.6445686696</v>
          </cell>
          <cell r="D252">
            <v>50300.863568180772</v>
          </cell>
          <cell r="E252">
            <v>0</v>
          </cell>
          <cell r="F252">
            <v>50300.863568180772</v>
          </cell>
          <cell r="G252">
            <v>24629.612654882167</v>
          </cell>
          <cell r="H252">
            <v>25671.250913298605</v>
          </cell>
          <cell r="I252">
            <v>4492306.0319137871</v>
          </cell>
        </row>
        <row r="253">
          <cell r="A253">
            <v>236</v>
          </cell>
          <cell r="B253">
            <v>43282</v>
          </cell>
          <cell r="C253">
            <v>4492306.0319137871</v>
          </cell>
          <cell r="D253">
            <v>50300.863568180772</v>
          </cell>
          <cell r="E253">
            <v>0</v>
          </cell>
          <cell r="F253">
            <v>50300.863568180772</v>
          </cell>
          <cell r="G253">
            <v>24769.59095347075</v>
          </cell>
          <cell r="H253">
            <v>25531.272614710022</v>
          </cell>
          <cell r="I253">
            <v>4467536.440960316</v>
          </cell>
        </row>
        <row r="254">
          <cell r="A254">
            <v>237</v>
          </cell>
          <cell r="B254">
            <v>43313</v>
          </cell>
          <cell r="C254">
            <v>4467536.440960316</v>
          </cell>
          <cell r="D254">
            <v>50300.863568180772</v>
          </cell>
          <cell r="E254">
            <v>0</v>
          </cell>
          <cell r="F254">
            <v>50300.863568180772</v>
          </cell>
          <cell r="G254">
            <v>24910.364795389647</v>
          </cell>
          <cell r="H254">
            <v>25390.498772791125</v>
          </cell>
          <cell r="I254">
            <v>4442626.0761649264</v>
          </cell>
        </row>
        <row r="255">
          <cell r="A255">
            <v>238</v>
          </cell>
          <cell r="B255">
            <v>43344</v>
          </cell>
          <cell r="C255">
            <v>4442626.0761649264</v>
          </cell>
          <cell r="D255">
            <v>50300.863568180772</v>
          </cell>
          <cell r="E255">
            <v>0</v>
          </cell>
          <cell r="F255">
            <v>50300.863568180772</v>
          </cell>
          <cell r="G255">
            <v>25051.938701976778</v>
          </cell>
          <cell r="H255">
            <v>25248.924866203994</v>
          </cell>
          <cell r="I255">
            <v>4417574.1374629494</v>
          </cell>
        </row>
        <row r="256">
          <cell r="A256">
            <v>239</v>
          </cell>
          <cell r="B256">
            <v>43374</v>
          </cell>
          <cell r="C256">
            <v>4417574.1374629494</v>
          </cell>
          <cell r="D256">
            <v>50300.863568180772</v>
          </cell>
          <cell r="E256">
            <v>0</v>
          </cell>
          <cell r="F256">
            <v>50300.863568180772</v>
          </cell>
          <cell r="G256">
            <v>25194.317220266345</v>
          </cell>
          <cell r="H256">
            <v>25106.546347914427</v>
          </cell>
          <cell r="I256">
            <v>4392379.8202426834</v>
          </cell>
        </row>
        <row r="257">
          <cell r="A257">
            <v>240</v>
          </cell>
          <cell r="B257">
            <v>43405</v>
          </cell>
          <cell r="C257">
            <v>4392379.8202426834</v>
          </cell>
          <cell r="D257">
            <v>50300.863568180772</v>
          </cell>
          <cell r="E257">
            <v>0</v>
          </cell>
          <cell r="F257">
            <v>50300.863568180772</v>
          </cell>
          <cell r="G257">
            <v>25337.504923134857</v>
          </cell>
          <cell r="H257">
            <v>24963.358645045915</v>
          </cell>
          <cell r="I257">
            <v>4367042.3153195484</v>
          </cell>
        </row>
        <row r="258">
          <cell r="A258">
            <v>241</v>
          </cell>
          <cell r="B258">
            <v>43435</v>
          </cell>
          <cell r="C258">
            <v>4367042.3153195484</v>
          </cell>
          <cell r="D258">
            <v>50300.863568180772</v>
          </cell>
          <cell r="E258">
            <v>0</v>
          </cell>
          <cell r="F258">
            <v>50300.863568180772</v>
          </cell>
          <cell r="G258">
            <v>25481.506409448008</v>
          </cell>
          <cell r="H258">
            <v>24819.357158732764</v>
          </cell>
          <cell r="I258">
            <v>4341560.8089101007</v>
          </cell>
        </row>
        <row r="259">
          <cell r="A259">
            <v>242</v>
          </cell>
          <cell r="B259">
            <v>43466</v>
          </cell>
          <cell r="C259">
            <v>4341560.8089101007</v>
          </cell>
          <cell r="D259">
            <v>50300.863568180772</v>
          </cell>
          <cell r="E259">
            <v>0</v>
          </cell>
          <cell r="F259">
            <v>50300.863568180772</v>
          </cell>
          <cell r="G259">
            <v>25626.326304208367</v>
          </cell>
          <cell r="H259">
            <v>24674.537263972405</v>
          </cell>
          <cell r="I259">
            <v>4315934.4826058922</v>
          </cell>
        </row>
        <row r="260">
          <cell r="A260">
            <v>243</v>
          </cell>
          <cell r="B260">
            <v>43497</v>
          </cell>
          <cell r="C260">
            <v>4315934.4826058922</v>
          </cell>
          <cell r="D260">
            <v>50300.863568180772</v>
          </cell>
          <cell r="E260">
            <v>0</v>
          </cell>
          <cell r="F260">
            <v>50300.863568180772</v>
          </cell>
          <cell r="G260">
            <v>25771.969258703954</v>
          </cell>
          <cell r="H260">
            <v>24528.894309476818</v>
          </cell>
          <cell r="I260">
            <v>4290162.513347188</v>
          </cell>
        </row>
        <row r="261">
          <cell r="A261">
            <v>244</v>
          </cell>
          <cell r="B261">
            <v>43525</v>
          </cell>
          <cell r="C261">
            <v>4290162.513347188</v>
          </cell>
          <cell r="D261">
            <v>50300.863568180772</v>
          </cell>
          <cell r="E261">
            <v>0</v>
          </cell>
          <cell r="F261">
            <v>50300.863568180772</v>
          </cell>
          <cell r="G261">
            <v>25918.43995065759</v>
          </cell>
          <cell r="H261">
            <v>24382.423617523182</v>
          </cell>
          <cell r="I261">
            <v>4264244.07339653</v>
          </cell>
        </row>
        <row r="262">
          <cell r="A262">
            <v>245</v>
          </cell>
          <cell r="B262">
            <v>43556</v>
          </cell>
          <cell r="C262">
            <v>4264244.07339653</v>
          </cell>
          <cell r="D262">
            <v>50300.863568180772</v>
          </cell>
          <cell r="E262">
            <v>0</v>
          </cell>
          <cell r="F262">
            <v>50300.863568180772</v>
          </cell>
          <cell r="G262">
            <v>26065.743084377162</v>
          </cell>
          <cell r="H262">
            <v>24235.12048380361</v>
          </cell>
          <cell r="I262">
            <v>4238178.3303121524</v>
          </cell>
        </row>
        <row r="263">
          <cell r="A263">
            <v>246</v>
          </cell>
          <cell r="B263">
            <v>43586</v>
          </cell>
          <cell r="C263">
            <v>4238178.3303121524</v>
          </cell>
          <cell r="D263">
            <v>50300.863568180772</v>
          </cell>
          <cell r="E263">
            <v>0</v>
          </cell>
          <cell r="F263">
            <v>50300.863568180772</v>
          </cell>
          <cell r="G263">
            <v>26213.883390906707</v>
          </cell>
          <cell r="H263">
            <v>24086.980177274065</v>
          </cell>
          <cell r="I263">
            <v>4211964.4469212461</v>
          </cell>
        </row>
        <row r="264">
          <cell r="A264">
            <v>247</v>
          </cell>
          <cell r="B264">
            <v>43617</v>
          </cell>
          <cell r="C264">
            <v>4211964.4469212461</v>
          </cell>
          <cell r="D264">
            <v>50300.863568180772</v>
          </cell>
          <cell r="E264">
            <v>0</v>
          </cell>
          <cell r="F264">
            <v>50300.863568180772</v>
          </cell>
          <cell r="G264">
            <v>26362.865628178355</v>
          </cell>
          <cell r="H264">
            <v>23937.997940002417</v>
          </cell>
          <cell r="I264">
            <v>4185601.5812930679</v>
          </cell>
        </row>
        <row r="265">
          <cell r="A265">
            <v>248</v>
          </cell>
          <cell r="B265">
            <v>43647</v>
          </cell>
          <cell r="C265">
            <v>4185601.5812930679</v>
          </cell>
          <cell r="D265">
            <v>50300.863568180772</v>
          </cell>
          <cell r="E265">
            <v>0</v>
          </cell>
          <cell r="F265">
            <v>50300.863568180772</v>
          </cell>
          <cell r="G265">
            <v>26512.694581165171</v>
          </cell>
          <cell r="H265">
            <v>23788.168987015601</v>
          </cell>
          <cell r="I265">
            <v>4159088.8867119029</v>
          </cell>
        </row>
        <row r="266">
          <cell r="A266">
            <v>249</v>
          </cell>
          <cell r="B266">
            <v>43678</v>
          </cell>
          <cell r="C266">
            <v>4159088.8867119029</v>
          </cell>
          <cell r="D266">
            <v>50300.863568180772</v>
          </cell>
          <cell r="E266">
            <v>0</v>
          </cell>
          <cell r="F266">
            <v>50300.863568180772</v>
          </cell>
          <cell r="G266">
            <v>26663.375062034793</v>
          </cell>
          <cell r="H266">
            <v>23637.488506145979</v>
          </cell>
          <cell r="I266">
            <v>4132425.511649868</v>
          </cell>
        </row>
        <row r="267">
          <cell r="A267">
            <v>250</v>
          </cell>
          <cell r="B267">
            <v>43709</v>
          </cell>
          <cell r="C267">
            <v>4132425.511649868</v>
          </cell>
          <cell r="D267">
            <v>50300.863568180772</v>
          </cell>
          <cell r="E267">
            <v>0</v>
          </cell>
          <cell r="F267">
            <v>50300.863568180772</v>
          </cell>
          <cell r="G267">
            <v>26814.911910304021</v>
          </cell>
          <cell r="H267">
            <v>23485.951657876751</v>
          </cell>
          <cell r="I267">
            <v>4105610.5997395641</v>
          </cell>
        </row>
        <row r="268">
          <cell r="A268">
            <v>251</v>
          </cell>
          <cell r="B268">
            <v>43739</v>
          </cell>
          <cell r="C268">
            <v>4105610.5997395641</v>
          </cell>
          <cell r="D268">
            <v>50300.863568180772</v>
          </cell>
          <cell r="E268">
            <v>0</v>
          </cell>
          <cell r="F268">
            <v>50300.863568180772</v>
          </cell>
          <cell r="G268">
            <v>26967.309992994251</v>
          </cell>
          <cell r="H268">
            <v>23333.553575186521</v>
          </cell>
          <cell r="I268">
            <v>4078643.2897465699</v>
          </cell>
        </row>
        <row r="269">
          <cell r="A269">
            <v>252</v>
          </cell>
          <cell r="B269">
            <v>43770</v>
          </cell>
          <cell r="C269">
            <v>4078643.2897465699</v>
          </cell>
          <cell r="D269">
            <v>50300.863568180772</v>
          </cell>
          <cell r="E269">
            <v>0</v>
          </cell>
          <cell r="F269">
            <v>50300.863568180772</v>
          </cell>
          <cell r="G269">
            <v>27120.574204787765</v>
          </cell>
          <cell r="H269">
            <v>23180.289363393007</v>
          </cell>
          <cell r="I269">
            <v>4051522.7155417823</v>
          </cell>
        </row>
        <row r="270">
          <cell r="A270">
            <v>253</v>
          </cell>
          <cell r="B270">
            <v>43800</v>
          </cell>
          <cell r="C270">
            <v>4051522.7155417823</v>
          </cell>
          <cell r="D270">
            <v>50300.863568180772</v>
          </cell>
          <cell r="E270">
            <v>0</v>
          </cell>
          <cell r="F270">
            <v>50300.863568180772</v>
          </cell>
          <cell r="G270">
            <v>27274.709468184978</v>
          </cell>
          <cell r="H270">
            <v>23026.154099995794</v>
          </cell>
          <cell r="I270">
            <v>4024248.0060735974</v>
          </cell>
        </row>
        <row r="271">
          <cell r="A271">
            <v>254</v>
          </cell>
          <cell r="B271">
            <v>43831</v>
          </cell>
          <cell r="C271">
            <v>4024248.0060735974</v>
          </cell>
          <cell r="D271">
            <v>50300.863568180772</v>
          </cell>
          <cell r="E271">
            <v>0</v>
          </cell>
          <cell r="F271">
            <v>50300.863568180772</v>
          </cell>
          <cell r="G271">
            <v>27429.720733662492</v>
          </cell>
          <cell r="H271">
            <v>22871.142834518279</v>
          </cell>
          <cell r="I271">
            <v>3996818.2853399348</v>
          </cell>
        </row>
        <row r="272">
          <cell r="A272">
            <v>255</v>
          </cell>
          <cell r="B272">
            <v>43862</v>
          </cell>
          <cell r="C272">
            <v>3996818.2853399348</v>
          </cell>
          <cell r="D272">
            <v>50300.863568180772</v>
          </cell>
          <cell r="E272">
            <v>0</v>
          </cell>
          <cell r="F272">
            <v>50300.863568180772</v>
          </cell>
          <cell r="G272">
            <v>27585.612979832142</v>
          </cell>
          <cell r="H272">
            <v>22715.25058834863</v>
          </cell>
          <cell r="I272">
            <v>3969232.6723601026</v>
          </cell>
        </row>
        <row r="273">
          <cell r="A273">
            <v>256</v>
          </cell>
          <cell r="B273">
            <v>43891</v>
          </cell>
          <cell r="C273">
            <v>3969232.6723601026</v>
          </cell>
          <cell r="D273">
            <v>50300.863568180772</v>
          </cell>
          <cell r="E273">
            <v>0</v>
          </cell>
          <cell r="F273">
            <v>50300.863568180772</v>
          </cell>
          <cell r="G273">
            <v>27742.391213600855</v>
          </cell>
          <cell r="H273">
            <v>22558.472354579917</v>
          </cell>
          <cell r="I273">
            <v>3941490.2811465017</v>
          </cell>
        </row>
        <row r="274">
          <cell r="A274">
            <v>257</v>
          </cell>
          <cell r="B274">
            <v>43922</v>
          </cell>
          <cell r="C274">
            <v>3941490.2811465017</v>
          </cell>
          <cell r="D274">
            <v>50300.863568180772</v>
          </cell>
          <cell r="E274">
            <v>0</v>
          </cell>
          <cell r="F274">
            <v>50300.863568180772</v>
          </cell>
          <cell r="G274">
            <v>27900.060470331486</v>
          </cell>
          <cell r="H274">
            <v>22400.803097849286</v>
          </cell>
          <cell r="I274">
            <v>3913590.2206761702</v>
          </cell>
        </row>
        <row r="275">
          <cell r="A275">
            <v>258</v>
          </cell>
          <cell r="B275">
            <v>43952</v>
          </cell>
          <cell r="C275">
            <v>3913590.2206761702</v>
          </cell>
          <cell r="D275">
            <v>50300.863568180772</v>
          </cell>
          <cell r="E275">
            <v>0</v>
          </cell>
          <cell r="F275">
            <v>50300.863568180772</v>
          </cell>
          <cell r="G275">
            <v>28058.625814004536</v>
          </cell>
          <cell r="H275">
            <v>22242.237754176236</v>
          </cell>
          <cell r="I275">
            <v>3885531.5948621659</v>
          </cell>
        </row>
        <row r="276">
          <cell r="A276">
            <v>259</v>
          </cell>
          <cell r="B276">
            <v>43983</v>
          </cell>
          <cell r="C276">
            <v>3885531.5948621659</v>
          </cell>
          <cell r="D276">
            <v>50300.863568180772</v>
          </cell>
          <cell r="E276">
            <v>0</v>
          </cell>
          <cell r="F276">
            <v>50300.863568180772</v>
          </cell>
          <cell r="G276">
            <v>28218.092337380796</v>
          </cell>
          <cell r="H276">
            <v>22082.771230799975</v>
          </cell>
          <cell r="I276">
            <v>3857313.5025247852</v>
          </cell>
        </row>
        <row r="277">
          <cell r="A277">
            <v>260</v>
          </cell>
          <cell r="B277">
            <v>44013</v>
          </cell>
          <cell r="C277">
            <v>3857313.5025247852</v>
          </cell>
          <cell r="D277">
            <v>50300.863568180772</v>
          </cell>
          <cell r="E277">
            <v>0</v>
          </cell>
          <cell r="F277">
            <v>50300.863568180772</v>
          </cell>
          <cell r="G277">
            <v>28378.465162164914</v>
          </cell>
          <cell r="H277">
            <v>21922.398406015858</v>
          </cell>
          <cell r="I277">
            <v>3828935.0373626202</v>
          </cell>
        </row>
        <row r="278">
          <cell r="A278">
            <v>261</v>
          </cell>
          <cell r="B278">
            <v>44044</v>
          </cell>
          <cell r="C278">
            <v>3828935.0373626202</v>
          </cell>
          <cell r="D278">
            <v>50300.863568180772</v>
          </cell>
          <cell r="E278">
            <v>0</v>
          </cell>
          <cell r="F278">
            <v>50300.863568180772</v>
          </cell>
          <cell r="G278">
            <v>28539.749439169882</v>
          </cell>
          <cell r="H278">
            <v>21761.11412901089</v>
          </cell>
          <cell r="I278">
            <v>3800395.2879234506</v>
          </cell>
        </row>
        <row r="279">
          <cell r="A279">
            <v>262</v>
          </cell>
          <cell r="B279">
            <v>44075</v>
          </cell>
          <cell r="C279">
            <v>3800395.2879234506</v>
          </cell>
          <cell r="D279">
            <v>50300.863568180772</v>
          </cell>
          <cell r="E279">
            <v>0</v>
          </cell>
          <cell r="F279">
            <v>50300.863568180772</v>
          </cell>
          <cell r="G279">
            <v>28701.950348482496</v>
          </cell>
          <cell r="H279">
            <v>21598.913219698275</v>
          </cell>
          <cell r="I279">
            <v>3771693.3375749681</v>
          </cell>
        </row>
        <row r="280">
          <cell r="A280">
            <v>263</v>
          </cell>
          <cell r="B280">
            <v>44105</v>
          </cell>
          <cell r="C280">
            <v>3771693.3375749681</v>
          </cell>
          <cell r="D280">
            <v>50300.863568180772</v>
          </cell>
          <cell r="E280">
            <v>0</v>
          </cell>
          <cell r="F280">
            <v>50300.863568180772</v>
          </cell>
          <cell r="G280">
            <v>28865.073099629702</v>
          </cell>
          <cell r="H280">
            <v>21435.790468551069</v>
          </cell>
          <cell r="I280">
            <v>3742828.2644753386</v>
          </cell>
        </row>
        <row r="281">
          <cell r="A281">
            <v>264</v>
          </cell>
          <cell r="B281">
            <v>44136</v>
          </cell>
          <cell r="C281">
            <v>3742828.2644753386</v>
          </cell>
          <cell r="D281">
            <v>50300.863568180772</v>
          </cell>
          <cell r="E281">
            <v>0</v>
          </cell>
          <cell r="F281">
            <v>50300.863568180772</v>
          </cell>
          <cell r="G281">
            <v>29029.122931745933</v>
          </cell>
          <cell r="H281">
            <v>21271.740636434839</v>
          </cell>
          <cell r="I281">
            <v>3713799.1415435928</v>
          </cell>
        </row>
        <row r="282">
          <cell r="A282">
            <v>265</v>
          </cell>
          <cell r="B282">
            <v>44166</v>
          </cell>
          <cell r="C282">
            <v>3713799.1415435928</v>
          </cell>
          <cell r="D282">
            <v>50300.863568180772</v>
          </cell>
          <cell r="E282">
            <v>0</v>
          </cell>
          <cell r="F282">
            <v>50300.863568180772</v>
          </cell>
          <cell r="G282">
            <v>29194.105113741356</v>
          </cell>
          <cell r="H282">
            <v>21106.758454439416</v>
          </cell>
          <cell r="I282">
            <v>3684605.0364298513</v>
          </cell>
        </row>
        <row r="283">
          <cell r="A283">
            <v>266</v>
          </cell>
          <cell r="B283">
            <v>44197</v>
          </cell>
          <cell r="C283">
            <v>3684605.0364298513</v>
          </cell>
          <cell r="D283">
            <v>50300.863568180772</v>
          </cell>
          <cell r="E283">
            <v>0</v>
          </cell>
          <cell r="F283">
            <v>50300.863568180772</v>
          </cell>
          <cell r="G283">
            <v>29360.024944471119</v>
          </cell>
          <cell r="H283">
            <v>20940.838623709653</v>
          </cell>
          <cell r="I283">
            <v>3655245.0114853801</v>
          </cell>
        </row>
        <row r="284">
          <cell r="A284">
            <v>267</v>
          </cell>
          <cell r="B284">
            <v>44228</v>
          </cell>
          <cell r="C284">
            <v>3655245.0114853801</v>
          </cell>
          <cell r="D284">
            <v>50300.863568180772</v>
          </cell>
          <cell r="E284">
            <v>0</v>
          </cell>
          <cell r="F284">
            <v>50300.863568180772</v>
          </cell>
          <cell r="G284">
            <v>29526.887752905528</v>
          </cell>
          <cell r="H284">
            <v>20773.975815275244</v>
          </cell>
          <cell r="I284">
            <v>3625718.1237324746</v>
          </cell>
        </row>
        <row r="285">
          <cell r="A285">
            <v>268</v>
          </cell>
          <cell r="B285">
            <v>44256</v>
          </cell>
          <cell r="C285">
            <v>3625718.1237324746</v>
          </cell>
          <cell r="D285">
            <v>50300.863568180772</v>
          </cell>
          <cell r="E285">
            <v>0</v>
          </cell>
          <cell r="F285">
            <v>50300.863568180772</v>
          </cell>
          <cell r="G285">
            <v>29694.698898301209</v>
          </cell>
          <cell r="H285">
            <v>20606.164669879563</v>
          </cell>
          <cell r="I285">
            <v>3596023.4248341736</v>
          </cell>
        </row>
        <row r="286">
          <cell r="A286">
            <v>269</v>
          </cell>
          <cell r="B286">
            <v>44287</v>
          </cell>
          <cell r="C286">
            <v>3596023.4248341736</v>
          </cell>
          <cell r="D286">
            <v>50300.863568180772</v>
          </cell>
          <cell r="E286">
            <v>0</v>
          </cell>
          <cell r="F286">
            <v>50300.863568180772</v>
          </cell>
          <cell r="G286">
            <v>29863.463770373219</v>
          </cell>
          <cell r="H286">
            <v>20437.399797807553</v>
          </cell>
          <cell r="I286">
            <v>3566159.9610638004</v>
          </cell>
        </row>
        <row r="287">
          <cell r="A287">
            <v>270</v>
          </cell>
          <cell r="B287">
            <v>44317</v>
          </cell>
          <cell r="C287">
            <v>3566159.9610638004</v>
          </cell>
          <cell r="D287">
            <v>50300.863568180772</v>
          </cell>
          <cell r="E287">
            <v>0</v>
          </cell>
          <cell r="F287">
            <v>50300.863568180772</v>
          </cell>
          <cell r="G287">
            <v>30033.187789468175</v>
          </cell>
          <cell r="H287">
            <v>20267.675778712597</v>
          </cell>
          <cell r="I287">
            <v>3536126.7732743323</v>
          </cell>
        </row>
        <row r="288">
          <cell r="A288">
            <v>271</v>
          </cell>
          <cell r="B288">
            <v>44348</v>
          </cell>
          <cell r="C288">
            <v>3536126.7732743323</v>
          </cell>
          <cell r="D288">
            <v>50300.863568180772</v>
          </cell>
          <cell r="E288">
            <v>0</v>
          </cell>
          <cell r="F288">
            <v>50300.863568180772</v>
          </cell>
          <cell r="G288">
            <v>30203.87640673832</v>
          </cell>
          <cell r="H288">
            <v>20096.987161442452</v>
          </cell>
          <cell r="I288">
            <v>3505922.8968675938</v>
          </cell>
        </row>
        <row r="289">
          <cell r="A289">
            <v>272</v>
          </cell>
          <cell r="B289">
            <v>44378</v>
          </cell>
          <cell r="C289">
            <v>3505922.8968675938</v>
          </cell>
          <cell r="D289">
            <v>50300.863568180772</v>
          </cell>
          <cell r="E289">
            <v>0</v>
          </cell>
          <cell r="F289">
            <v>50300.863568180772</v>
          </cell>
          <cell r="G289">
            <v>30375.535104316616</v>
          </cell>
          <cell r="H289">
            <v>19925.328463864156</v>
          </cell>
          <cell r="I289">
            <v>3475547.3617632771</v>
          </cell>
        </row>
        <row r="290">
          <cell r="A290">
            <v>273</v>
          </cell>
          <cell r="B290">
            <v>44409</v>
          </cell>
          <cell r="C290">
            <v>3475547.3617632771</v>
          </cell>
          <cell r="D290">
            <v>50300.863568180772</v>
          </cell>
          <cell r="E290">
            <v>0</v>
          </cell>
          <cell r="F290">
            <v>50300.863568180772</v>
          </cell>
          <cell r="G290">
            <v>30548.169395492816</v>
          </cell>
          <cell r="H290">
            <v>19752.694172687956</v>
          </cell>
          <cell r="I290">
            <v>3444999.1923677842</v>
          </cell>
        </row>
        <row r="291">
          <cell r="A291">
            <v>274</v>
          </cell>
          <cell r="B291">
            <v>44440</v>
          </cell>
          <cell r="C291">
            <v>3444999.1923677842</v>
          </cell>
          <cell r="D291">
            <v>50300.863568180772</v>
          </cell>
          <cell r="E291">
            <v>0</v>
          </cell>
          <cell r="F291">
            <v>50300.863568180772</v>
          </cell>
          <cell r="G291">
            <v>30721.784824890532</v>
          </cell>
          <cell r="H291">
            <v>19579.07874329024</v>
          </cell>
          <cell r="I291">
            <v>3414277.4075428937</v>
          </cell>
        </row>
        <row r="292">
          <cell r="A292">
            <v>275</v>
          </cell>
          <cell r="B292">
            <v>44470</v>
          </cell>
          <cell r="C292">
            <v>3414277.4075428937</v>
          </cell>
          <cell r="D292">
            <v>50300.863568180772</v>
          </cell>
          <cell r="E292">
            <v>0</v>
          </cell>
          <cell r="F292">
            <v>50300.863568180772</v>
          </cell>
          <cell r="G292">
            <v>30896.386968645329</v>
          </cell>
          <cell r="H292">
            <v>19404.476599535443</v>
          </cell>
          <cell r="I292">
            <v>3383381.0205742484</v>
          </cell>
        </row>
        <row r="293">
          <cell r="A293">
            <v>276</v>
          </cell>
          <cell r="B293">
            <v>44501</v>
          </cell>
          <cell r="C293">
            <v>3383381.0205742484</v>
          </cell>
          <cell r="D293">
            <v>50300.863568180772</v>
          </cell>
          <cell r="E293">
            <v>0</v>
          </cell>
          <cell r="F293">
            <v>50300.863568180772</v>
          </cell>
          <cell r="G293">
            <v>31071.981434583795</v>
          </cell>
          <cell r="H293">
            <v>19228.882133596977</v>
          </cell>
          <cell r="I293">
            <v>3352309.0391396647</v>
          </cell>
        </row>
        <row r="294">
          <cell r="A294">
            <v>277</v>
          </cell>
          <cell r="B294">
            <v>44531</v>
          </cell>
          <cell r="C294">
            <v>3352309.0391396647</v>
          </cell>
          <cell r="D294">
            <v>50300.863568180772</v>
          </cell>
          <cell r="E294">
            <v>0</v>
          </cell>
          <cell r="F294">
            <v>50300.863568180772</v>
          </cell>
          <cell r="G294">
            <v>31248.573862403679</v>
          </cell>
          <cell r="H294">
            <v>19052.289705777093</v>
          </cell>
          <cell r="I294">
            <v>3321060.4652772611</v>
          </cell>
        </row>
        <row r="295">
          <cell r="A295">
            <v>278</v>
          </cell>
          <cell r="B295">
            <v>44562</v>
          </cell>
          <cell r="C295">
            <v>3321060.4652772611</v>
          </cell>
          <cell r="D295">
            <v>50300.863568180772</v>
          </cell>
          <cell r="E295">
            <v>0</v>
          </cell>
          <cell r="F295">
            <v>50300.863568180772</v>
          </cell>
          <cell r="G295">
            <v>31426.169923855006</v>
          </cell>
          <cell r="H295">
            <v>18874.693644325765</v>
          </cell>
          <cell r="I295">
            <v>3289634.2953534061</v>
          </cell>
        </row>
        <row r="296">
          <cell r="A296">
            <v>279</v>
          </cell>
          <cell r="B296">
            <v>44593</v>
          </cell>
          <cell r="C296">
            <v>3289634.2953534061</v>
          </cell>
          <cell r="D296">
            <v>50300.863568180772</v>
          </cell>
          <cell r="E296">
            <v>0</v>
          </cell>
          <cell r="F296">
            <v>50300.863568180772</v>
          </cell>
          <cell r="G296">
            <v>31604.775322922247</v>
          </cell>
          <cell r="H296">
            <v>18696.088245258525</v>
          </cell>
          <cell r="I296">
            <v>3258029.5200304841</v>
          </cell>
        </row>
        <row r="297">
          <cell r="A297">
            <v>280</v>
          </cell>
          <cell r="B297">
            <v>44621</v>
          </cell>
          <cell r="C297">
            <v>3258029.5200304841</v>
          </cell>
          <cell r="D297">
            <v>50300.863568180772</v>
          </cell>
          <cell r="E297">
            <v>0</v>
          </cell>
          <cell r="F297">
            <v>50300.863568180772</v>
          </cell>
          <cell r="G297">
            <v>31784.39579600752</v>
          </cell>
          <cell r="H297">
            <v>18516.467772173251</v>
          </cell>
          <cell r="I297">
            <v>3226245.1242344766</v>
          </cell>
        </row>
        <row r="298">
          <cell r="A298">
            <v>281</v>
          </cell>
          <cell r="B298">
            <v>44652</v>
          </cell>
          <cell r="C298">
            <v>3226245.1242344766</v>
          </cell>
          <cell r="D298">
            <v>50300.863568180772</v>
          </cell>
          <cell r="E298">
            <v>0</v>
          </cell>
          <cell r="F298">
            <v>50300.863568180772</v>
          </cell>
          <cell r="G298">
            <v>31965.037112114831</v>
          </cell>
          <cell r="H298">
            <v>18335.826456065941</v>
          </cell>
          <cell r="I298">
            <v>3194280.0871223616</v>
          </cell>
        </row>
        <row r="299">
          <cell r="A299">
            <v>282</v>
          </cell>
          <cell r="B299">
            <v>44682</v>
          </cell>
          <cell r="C299">
            <v>3194280.0871223616</v>
          </cell>
          <cell r="D299">
            <v>50300.863568180772</v>
          </cell>
          <cell r="E299">
            <v>0</v>
          </cell>
          <cell r="F299">
            <v>50300.863568180772</v>
          </cell>
          <cell r="G299">
            <v>32146.705073035351</v>
          </cell>
          <cell r="H299">
            <v>18154.158495145421</v>
          </cell>
          <cell r="I299">
            <v>3162133.3820493263</v>
          </cell>
        </row>
        <row r="300">
          <cell r="A300">
            <v>283</v>
          </cell>
          <cell r="B300">
            <v>44713</v>
          </cell>
          <cell r="C300">
            <v>3162133.3820493263</v>
          </cell>
          <cell r="D300">
            <v>50300.863568180772</v>
          </cell>
          <cell r="E300">
            <v>0</v>
          </cell>
          <cell r="F300">
            <v>50300.863568180772</v>
          </cell>
          <cell r="G300">
            <v>32329.405513533766</v>
          </cell>
          <cell r="H300">
            <v>17971.458054647006</v>
          </cell>
          <cell r="I300">
            <v>3129803.9765357925</v>
          </cell>
        </row>
        <row r="301">
          <cell r="A301">
            <v>284</v>
          </cell>
          <cell r="B301">
            <v>44743</v>
          </cell>
          <cell r="C301">
            <v>3129803.9765357925</v>
          </cell>
          <cell r="D301">
            <v>50300.863568180772</v>
          </cell>
          <cell r="E301">
            <v>0</v>
          </cell>
          <cell r="F301">
            <v>50300.863568180772</v>
          </cell>
          <cell r="G301">
            <v>32513.144301535685</v>
          </cell>
          <cell r="H301">
            <v>17787.719266645086</v>
          </cell>
          <cell r="I301">
            <v>3097290.8322342569</v>
          </cell>
        </row>
        <row r="302">
          <cell r="A302">
            <v>285</v>
          </cell>
          <cell r="B302">
            <v>44774</v>
          </cell>
          <cell r="C302">
            <v>3097290.8322342569</v>
          </cell>
          <cell r="D302">
            <v>50300.863568180772</v>
          </cell>
          <cell r="E302">
            <v>0</v>
          </cell>
          <cell r="F302">
            <v>50300.863568180772</v>
          </cell>
          <cell r="G302">
            <v>32697.92733831608</v>
          </cell>
          <cell r="H302">
            <v>17602.936229864692</v>
          </cell>
          <cell r="I302">
            <v>3064592.9048959408</v>
          </cell>
        </row>
        <row r="303">
          <cell r="A303">
            <v>286</v>
          </cell>
          <cell r="B303">
            <v>44805</v>
          </cell>
          <cell r="C303">
            <v>3064592.9048959408</v>
          </cell>
          <cell r="D303">
            <v>50300.863568180772</v>
          </cell>
          <cell r="E303">
            <v>0</v>
          </cell>
          <cell r="F303">
            <v>50300.863568180772</v>
          </cell>
          <cell r="G303">
            <v>32883.760558688839</v>
          </cell>
          <cell r="H303">
            <v>17417.10300949193</v>
          </cell>
          <cell r="I303">
            <v>3031709.1443372518</v>
          </cell>
        </row>
        <row r="304">
          <cell r="A304">
            <v>287</v>
          </cell>
          <cell r="B304">
            <v>44835</v>
          </cell>
          <cell r="C304">
            <v>3031709.1443372518</v>
          </cell>
          <cell r="D304">
            <v>50300.863568180772</v>
          </cell>
          <cell r="E304">
            <v>0</v>
          </cell>
          <cell r="F304">
            <v>50300.863568180772</v>
          </cell>
          <cell r="G304">
            <v>33070.649931197389</v>
          </cell>
          <cell r="H304">
            <v>17230.213636983379</v>
          </cell>
          <cell r="I304">
            <v>2998638.4944060543</v>
          </cell>
        </row>
        <row r="305">
          <cell r="A305">
            <v>288</v>
          </cell>
          <cell r="B305">
            <v>44866</v>
          </cell>
          <cell r="C305">
            <v>2998638.4944060543</v>
          </cell>
          <cell r="D305">
            <v>50300.863568180772</v>
          </cell>
          <cell r="E305">
            <v>0</v>
          </cell>
          <cell r="F305">
            <v>50300.863568180772</v>
          </cell>
          <cell r="G305">
            <v>33258.601458306366</v>
          </cell>
          <cell r="H305">
            <v>17042.262109874409</v>
          </cell>
          <cell r="I305">
            <v>2965379.8929477478</v>
          </cell>
        </row>
        <row r="306">
          <cell r="A306">
            <v>289</v>
          </cell>
          <cell r="B306">
            <v>44896</v>
          </cell>
          <cell r="C306">
            <v>2965379.8929477478</v>
          </cell>
          <cell r="D306">
            <v>50300.863568180772</v>
          </cell>
          <cell r="E306">
            <v>0</v>
          </cell>
          <cell r="F306">
            <v>50300.863568180772</v>
          </cell>
          <cell r="G306">
            <v>33447.621176594403</v>
          </cell>
          <cell r="H306">
            <v>16853.242391586366</v>
          </cell>
          <cell r="I306">
            <v>2931932.2717711534</v>
          </cell>
        </row>
        <row r="307">
          <cell r="A307">
            <v>290</v>
          </cell>
          <cell r="B307">
            <v>44927</v>
          </cell>
          <cell r="C307">
            <v>2931932.2717711534</v>
          </cell>
          <cell r="D307">
            <v>50300.863568180772</v>
          </cell>
          <cell r="E307">
            <v>0</v>
          </cell>
          <cell r="F307">
            <v>50300.863568180772</v>
          </cell>
          <cell r="G307">
            <v>33637.715156948048</v>
          </cell>
          <cell r="H307">
            <v>16663.14841123272</v>
          </cell>
          <cell r="I307">
            <v>2898294.5566142052</v>
          </cell>
        </row>
        <row r="308">
          <cell r="A308">
            <v>291</v>
          </cell>
          <cell r="B308">
            <v>44958</v>
          </cell>
          <cell r="C308">
            <v>2898294.5566142052</v>
          </cell>
          <cell r="D308">
            <v>50300.863568180772</v>
          </cell>
          <cell r="E308">
            <v>0</v>
          </cell>
          <cell r="F308">
            <v>50300.863568180772</v>
          </cell>
          <cell r="G308">
            <v>33828.889504756706</v>
          </cell>
          <cell r="H308">
            <v>16471.974063424066</v>
          </cell>
          <cell r="I308">
            <v>2864465.6671094485</v>
          </cell>
        </row>
        <row r="309">
          <cell r="A309">
            <v>292</v>
          </cell>
          <cell r="B309">
            <v>44986</v>
          </cell>
          <cell r="C309">
            <v>2864465.6671094485</v>
          </cell>
          <cell r="D309">
            <v>50300.863568180772</v>
          </cell>
          <cell r="E309">
            <v>0</v>
          </cell>
          <cell r="F309">
            <v>50300.863568180772</v>
          </cell>
          <cell r="G309">
            <v>34021.150360108739</v>
          </cell>
          <cell r="H309">
            <v>16279.713208072031</v>
          </cell>
          <cell r="I309">
            <v>2830444.5167493396</v>
          </cell>
        </row>
        <row r="310">
          <cell r="A310">
            <v>293</v>
          </cell>
          <cell r="B310">
            <v>45017</v>
          </cell>
          <cell r="C310">
            <v>2830444.5167493396</v>
          </cell>
          <cell r="D310">
            <v>50300.863568180772</v>
          </cell>
          <cell r="E310">
            <v>0</v>
          </cell>
          <cell r="F310">
            <v>50300.863568180772</v>
          </cell>
          <cell r="G310">
            <v>34214.503897988696</v>
          </cell>
          <cell r="H310">
            <v>16086.359670192078</v>
          </cell>
          <cell r="I310">
            <v>2796230.0128513509</v>
          </cell>
        </row>
        <row r="311">
          <cell r="A311">
            <v>294</v>
          </cell>
          <cell r="B311">
            <v>45047</v>
          </cell>
          <cell r="C311">
            <v>2796230.0128513509</v>
          </cell>
          <cell r="D311">
            <v>50300.863568180772</v>
          </cell>
          <cell r="E311">
            <v>0</v>
          </cell>
          <cell r="F311">
            <v>50300.863568180772</v>
          </cell>
          <cell r="G311">
            <v>34408.956328475593</v>
          </cell>
          <cell r="H311">
            <v>15891.907239705177</v>
          </cell>
          <cell r="I311">
            <v>2761821.0565228756</v>
          </cell>
        </row>
        <row r="312">
          <cell r="A312">
            <v>295</v>
          </cell>
          <cell r="B312">
            <v>45078</v>
          </cell>
          <cell r="C312">
            <v>2761821.0565228756</v>
          </cell>
          <cell r="D312">
            <v>50300.863568180772</v>
          </cell>
          <cell r="E312">
            <v>0</v>
          </cell>
          <cell r="F312">
            <v>50300.863568180772</v>
          </cell>
          <cell r="G312">
            <v>34604.51389694243</v>
          </cell>
          <cell r="H312">
            <v>15696.349671238342</v>
          </cell>
          <cell r="I312">
            <v>2727216.542625933</v>
          </cell>
        </row>
        <row r="313">
          <cell r="A313">
            <v>296</v>
          </cell>
          <cell r="B313">
            <v>45108</v>
          </cell>
          <cell r="C313">
            <v>2727216.542625933</v>
          </cell>
          <cell r="D313">
            <v>50300.863568180772</v>
          </cell>
          <cell r="E313">
            <v>0</v>
          </cell>
          <cell r="F313">
            <v>50300.863568180772</v>
          </cell>
          <cell r="G313">
            <v>34801.182884256719</v>
          </cell>
          <cell r="H313">
            <v>15499.680683924053</v>
          </cell>
          <cell r="I313">
            <v>2692415.3597416761</v>
          </cell>
        </row>
        <row r="314">
          <cell r="A314">
            <v>297</v>
          </cell>
          <cell r="B314">
            <v>45139</v>
          </cell>
          <cell r="C314">
            <v>2692415.3597416761</v>
          </cell>
          <cell r="D314">
            <v>50300.863568180772</v>
          </cell>
          <cell r="E314">
            <v>0</v>
          </cell>
          <cell r="F314">
            <v>50300.863568180772</v>
          </cell>
          <cell r="G314">
            <v>34998.969606982246</v>
          </cell>
          <cell r="H314">
            <v>15301.893961198526</v>
          </cell>
          <cell r="I314">
            <v>2657416.3901346941</v>
          </cell>
        </row>
        <row r="315">
          <cell r="A315">
            <v>298</v>
          </cell>
          <cell r="B315">
            <v>45170</v>
          </cell>
          <cell r="C315">
            <v>2657416.3901346941</v>
          </cell>
          <cell r="D315">
            <v>50300.863568180772</v>
          </cell>
          <cell r="E315">
            <v>0</v>
          </cell>
          <cell r="F315">
            <v>50300.863568180772</v>
          </cell>
          <cell r="G315">
            <v>35197.880417581931</v>
          </cell>
          <cell r="H315">
            <v>15102.983150598842</v>
          </cell>
          <cell r="I315">
            <v>2622218.5097171119</v>
          </cell>
        </row>
        <row r="316">
          <cell r="A316">
            <v>299</v>
          </cell>
          <cell r="B316">
            <v>45200</v>
          </cell>
          <cell r="C316">
            <v>2622218.5097171119</v>
          </cell>
          <cell r="D316">
            <v>50300.863568180772</v>
          </cell>
          <cell r="E316">
            <v>0</v>
          </cell>
          <cell r="F316">
            <v>50300.863568180772</v>
          </cell>
          <cell r="G316">
            <v>35397.921704621855</v>
          </cell>
          <cell r="H316">
            <v>14902.941863558919</v>
          </cell>
          <cell r="I316">
            <v>2586820.58801249</v>
          </cell>
        </row>
        <row r="317">
          <cell r="A317">
            <v>300</v>
          </cell>
          <cell r="B317">
            <v>45231</v>
          </cell>
          <cell r="C317">
            <v>2586820.58801249</v>
          </cell>
          <cell r="D317">
            <v>50300.863568180772</v>
          </cell>
          <cell r="E317">
            <v>0</v>
          </cell>
          <cell r="F317">
            <v>50300.863568180772</v>
          </cell>
          <cell r="G317">
            <v>35599.099892976454</v>
          </cell>
          <cell r="H317">
            <v>14701.763675204318</v>
          </cell>
          <cell r="I317">
            <v>2551221.4881195137</v>
          </cell>
        </row>
        <row r="318">
          <cell r="A318">
            <v>301</v>
          </cell>
          <cell r="B318">
            <v>45261</v>
          </cell>
          <cell r="C318">
            <v>2551221.4881195137</v>
          </cell>
          <cell r="D318">
            <v>50300.863568180772</v>
          </cell>
          <cell r="E318">
            <v>0</v>
          </cell>
          <cell r="F318">
            <v>50300.863568180772</v>
          </cell>
          <cell r="G318">
            <v>35801.421444034866</v>
          </cell>
          <cell r="H318">
            <v>14499.442124145904</v>
          </cell>
          <cell r="I318">
            <v>2515420.0666754791</v>
          </cell>
        </row>
        <row r="319">
          <cell r="A319">
            <v>302</v>
          </cell>
          <cell r="B319">
            <v>45292</v>
          </cell>
          <cell r="C319">
            <v>2515420.0666754791</v>
          </cell>
          <cell r="D319">
            <v>50300.863568180772</v>
          </cell>
          <cell r="E319">
            <v>0</v>
          </cell>
          <cell r="F319">
            <v>50300.863568180772</v>
          </cell>
          <cell r="G319">
            <v>36004.892855908467</v>
          </cell>
          <cell r="H319">
            <v>14295.970712272305</v>
          </cell>
          <cell r="I319">
            <v>2479415.1738195708</v>
          </cell>
        </row>
        <row r="320">
          <cell r="A320">
            <v>303</v>
          </cell>
          <cell r="B320">
            <v>45323</v>
          </cell>
          <cell r="C320">
            <v>2479415.1738195708</v>
          </cell>
          <cell r="D320">
            <v>50300.863568180772</v>
          </cell>
          <cell r="E320">
            <v>0</v>
          </cell>
          <cell r="F320">
            <v>50300.863568180772</v>
          </cell>
          <cell r="G320">
            <v>36209.520663639545</v>
          </cell>
          <cell r="H320">
            <v>14091.342904541227</v>
          </cell>
          <cell r="I320">
            <v>2443205.6531559313</v>
          </cell>
        </row>
        <row r="321">
          <cell r="A321">
            <v>304</v>
          </cell>
          <cell r="B321">
            <v>45352</v>
          </cell>
          <cell r="C321">
            <v>2443205.6531559313</v>
          </cell>
          <cell r="D321">
            <v>50300.863568180772</v>
          </cell>
          <cell r="E321">
            <v>0</v>
          </cell>
          <cell r="F321">
            <v>50300.863568180772</v>
          </cell>
          <cell r="G321">
            <v>36415.311439411227</v>
          </cell>
          <cell r="H321">
            <v>13885.552128769543</v>
          </cell>
          <cell r="I321">
            <v>2406790.34171652</v>
          </cell>
        </row>
        <row r="322">
          <cell r="A322">
            <v>305</v>
          </cell>
          <cell r="B322">
            <v>45383</v>
          </cell>
          <cell r="C322">
            <v>2406790.34171652</v>
          </cell>
          <cell r="D322">
            <v>50300.863568180772</v>
          </cell>
          <cell r="E322">
            <v>0</v>
          </cell>
          <cell r="F322">
            <v>50300.863568180772</v>
          </cell>
          <cell r="G322">
            <v>36622.271792758547</v>
          </cell>
          <cell r="H322">
            <v>13678.591775422223</v>
          </cell>
          <cell r="I322">
            <v>2370168.0699237613</v>
          </cell>
        </row>
        <row r="323">
          <cell r="A323">
            <v>306</v>
          </cell>
          <cell r="B323">
            <v>45413</v>
          </cell>
          <cell r="C323">
            <v>2370168.0699237613</v>
          </cell>
          <cell r="D323">
            <v>50300.863568180772</v>
          </cell>
          <cell r="E323">
            <v>0</v>
          </cell>
          <cell r="F323">
            <v>50300.863568180772</v>
          </cell>
          <cell r="G323">
            <v>36830.408370780729</v>
          </cell>
          <cell r="H323">
            <v>13470.455197400042</v>
          </cell>
          <cell r="I323">
            <v>2333337.6615529805</v>
          </cell>
        </row>
        <row r="324">
          <cell r="A324">
            <v>307</v>
          </cell>
          <cell r="B324">
            <v>45444</v>
          </cell>
          <cell r="C324">
            <v>2333337.6615529805</v>
          </cell>
          <cell r="D324">
            <v>50300.863568180772</v>
          </cell>
          <cell r="E324">
            <v>0</v>
          </cell>
          <cell r="F324">
            <v>50300.863568180772</v>
          </cell>
          <cell r="G324">
            <v>37039.727858354665</v>
          </cell>
          <cell r="H324">
            <v>13261.135709826105</v>
          </cell>
          <cell r="I324">
            <v>2296297.9336946257</v>
          </cell>
        </row>
        <row r="325">
          <cell r="A325">
            <v>308</v>
          </cell>
          <cell r="B325">
            <v>45474</v>
          </cell>
          <cell r="C325">
            <v>2296297.9336946257</v>
          </cell>
          <cell r="D325">
            <v>50300.863568180772</v>
          </cell>
          <cell r="E325">
            <v>0</v>
          </cell>
          <cell r="F325">
            <v>50300.863568180772</v>
          </cell>
          <cell r="G325">
            <v>37250.236978349647</v>
          </cell>
          <cell r="H325">
            <v>13050.626589831123</v>
          </cell>
          <cell r="I325">
            <v>2259047.696716276</v>
          </cell>
        </row>
        <row r="326">
          <cell r="A326">
            <v>309</v>
          </cell>
          <cell r="B326">
            <v>45505</v>
          </cell>
          <cell r="C326">
            <v>2259047.696716276</v>
          </cell>
          <cell r="D326">
            <v>50300.863568180772</v>
          </cell>
          <cell r="E326">
            <v>0</v>
          </cell>
          <cell r="F326">
            <v>50300.863568180772</v>
          </cell>
          <cell r="G326">
            <v>37461.942491843271</v>
          </cell>
          <cell r="H326">
            <v>12838.921076337501</v>
          </cell>
          <cell r="I326">
            <v>2221585.7542244326</v>
          </cell>
        </row>
        <row r="327">
          <cell r="A327">
            <v>310</v>
          </cell>
          <cell r="B327">
            <v>45536</v>
          </cell>
          <cell r="C327">
            <v>2221585.7542244326</v>
          </cell>
          <cell r="D327">
            <v>50300.863568180772</v>
          </cell>
          <cell r="E327">
            <v>0</v>
          </cell>
          <cell r="F327">
            <v>50300.863568180772</v>
          </cell>
          <cell r="G327">
            <v>37674.851198338583</v>
          </cell>
          <cell r="H327">
            <v>12626.01236984219</v>
          </cell>
          <cell r="I327">
            <v>2183910.9030260942</v>
          </cell>
        </row>
        <row r="328">
          <cell r="A328">
            <v>311</v>
          </cell>
          <cell r="B328">
            <v>45566</v>
          </cell>
          <cell r="C328">
            <v>2183910.9030260942</v>
          </cell>
          <cell r="D328">
            <v>50300.863568180772</v>
          </cell>
          <cell r="E328">
            <v>0</v>
          </cell>
          <cell r="F328">
            <v>50300.863568180772</v>
          </cell>
          <cell r="G328">
            <v>37888.969935982474</v>
          </cell>
          <cell r="H328">
            <v>12411.8936321983</v>
          </cell>
          <cell r="I328">
            <v>2146021.9330901117</v>
          </cell>
        </row>
        <row r="329">
          <cell r="A329">
            <v>312</v>
          </cell>
          <cell r="B329">
            <v>45597</v>
          </cell>
          <cell r="C329">
            <v>2146021.9330901117</v>
          </cell>
          <cell r="D329">
            <v>50300.863568180772</v>
          </cell>
          <cell r="E329">
            <v>0</v>
          </cell>
          <cell r="F329">
            <v>50300.863568180772</v>
          </cell>
          <cell r="G329">
            <v>38104.305581785302</v>
          </cell>
          <cell r="H329">
            <v>12196.557986395468</v>
          </cell>
          <cell r="I329">
            <v>2107917.6275083264</v>
          </cell>
        </row>
        <row r="330">
          <cell r="A330">
            <v>313</v>
          </cell>
          <cell r="B330">
            <v>45627</v>
          </cell>
          <cell r="C330">
            <v>2107917.6275083264</v>
          </cell>
          <cell r="D330">
            <v>50300.863568180772</v>
          </cell>
          <cell r="E330">
            <v>0</v>
          </cell>
          <cell r="F330">
            <v>50300.863568180772</v>
          </cell>
          <cell r="G330">
            <v>38320.865051841785</v>
          </cell>
          <cell r="H330">
            <v>11979.998516338988</v>
          </cell>
          <cell r="I330">
            <v>2069596.7624564846</v>
          </cell>
        </row>
        <row r="331">
          <cell r="A331">
            <v>314</v>
          </cell>
          <cell r="B331">
            <v>45658</v>
          </cell>
          <cell r="C331">
            <v>2069596.7624564846</v>
          </cell>
          <cell r="D331">
            <v>50300.863568180772</v>
          </cell>
          <cell r="E331">
            <v>0</v>
          </cell>
          <cell r="F331">
            <v>50300.863568180772</v>
          </cell>
          <cell r="G331">
            <v>38538.655301553088</v>
          </cell>
          <cell r="H331">
            <v>11762.208266627686</v>
          </cell>
          <cell r="I331">
            <v>2031058.1071549314</v>
          </cell>
        </row>
        <row r="332">
          <cell r="A332">
            <v>315</v>
          </cell>
          <cell r="B332">
            <v>45689</v>
          </cell>
          <cell r="C332">
            <v>2031058.1071549314</v>
          </cell>
          <cell r="D332">
            <v>50300.863568180772</v>
          </cell>
          <cell r="E332">
            <v>0</v>
          </cell>
          <cell r="F332">
            <v>50300.863568180772</v>
          </cell>
          <cell r="G332">
            <v>38757.683325850245</v>
          </cell>
          <cell r="H332">
            <v>11543.180242330527</v>
          </cell>
          <cell r="I332">
            <v>1992300.4238290812</v>
          </cell>
        </row>
        <row r="333">
          <cell r="A333">
            <v>316</v>
          </cell>
          <cell r="B333">
            <v>45717</v>
          </cell>
          <cell r="C333">
            <v>1992300.4238290812</v>
          </cell>
          <cell r="D333">
            <v>50300.863568180772</v>
          </cell>
          <cell r="E333">
            <v>0</v>
          </cell>
          <cell r="F333">
            <v>50300.863568180772</v>
          </cell>
          <cell r="G333">
            <v>38977.956159418827</v>
          </cell>
          <cell r="H333">
            <v>11322.907408761945</v>
          </cell>
          <cell r="I333">
            <v>1953322.4676696623</v>
          </cell>
        </row>
        <row r="334">
          <cell r="A334">
            <v>317</v>
          </cell>
          <cell r="B334">
            <v>45748</v>
          </cell>
          <cell r="C334">
            <v>1953322.4676696623</v>
          </cell>
          <cell r="D334">
            <v>50300.863568180772</v>
          </cell>
          <cell r="E334">
            <v>0</v>
          </cell>
          <cell r="F334">
            <v>50300.863568180772</v>
          </cell>
          <cell r="G334">
            <v>39199.480876924856</v>
          </cell>
          <cell r="H334">
            <v>11101.382691255914</v>
          </cell>
          <cell r="I334">
            <v>1914122.9867927374</v>
          </cell>
        </row>
        <row r="335">
          <cell r="A335">
            <v>318</v>
          </cell>
          <cell r="B335">
            <v>45778</v>
          </cell>
          <cell r="C335">
            <v>1914122.9867927374</v>
          </cell>
          <cell r="D335">
            <v>50300.863568180772</v>
          </cell>
          <cell r="E335">
            <v>0</v>
          </cell>
          <cell r="F335">
            <v>50300.863568180772</v>
          </cell>
          <cell r="G335">
            <v>39422.264593242049</v>
          </cell>
          <cell r="H335">
            <v>10878.598974938724</v>
          </cell>
          <cell r="I335">
            <v>1874700.7221994954</v>
          </cell>
        </row>
        <row r="336">
          <cell r="A336">
            <v>319</v>
          </cell>
          <cell r="B336">
            <v>45809</v>
          </cell>
          <cell r="C336">
            <v>1874700.7221994954</v>
          </cell>
          <cell r="D336">
            <v>50300.863568180772</v>
          </cell>
          <cell r="E336">
            <v>0</v>
          </cell>
          <cell r="F336">
            <v>50300.863568180772</v>
          </cell>
          <cell r="G336">
            <v>39646.314463680304</v>
          </cell>
          <cell r="H336">
            <v>10654.549104500466</v>
          </cell>
          <cell r="I336">
            <v>1835054.407735815</v>
          </cell>
        </row>
        <row r="337">
          <cell r="A337">
            <v>320</v>
          </cell>
          <cell r="B337">
            <v>45839</v>
          </cell>
          <cell r="C337">
            <v>1835054.407735815</v>
          </cell>
          <cell r="D337">
            <v>50300.863568180772</v>
          </cell>
          <cell r="E337">
            <v>0</v>
          </cell>
          <cell r="F337">
            <v>50300.863568180772</v>
          </cell>
          <cell r="G337">
            <v>39871.637684215559</v>
          </cell>
          <cell r="H337">
            <v>10429.225883965215</v>
          </cell>
          <cell r="I337">
            <v>1795182.7700515995</v>
          </cell>
        </row>
        <row r="338">
          <cell r="A338">
            <v>321</v>
          </cell>
          <cell r="B338">
            <v>45870</v>
          </cell>
          <cell r="C338">
            <v>1795182.7700515995</v>
          </cell>
          <cell r="D338">
            <v>50300.863568180772</v>
          </cell>
          <cell r="E338">
            <v>0</v>
          </cell>
          <cell r="F338">
            <v>50300.863568180772</v>
          </cell>
          <cell r="G338">
            <v>40098.241491720852</v>
          </cell>
          <cell r="H338">
            <v>10202.622076459922</v>
          </cell>
          <cell r="I338">
            <v>1755084.5285598787</v>
          </cell>
        </row>
        <row r="339">
          <cell r="A339">
            <v>322</v>
          </cell>
          <cell r="B339">
            <v>45901</v>
          </cell>
          <cell r="C339">
            <v>1755084.5285598787</v>
          </cell>
          <cell r="D339">
            <v>50300.863568180772</v>
          </cell>
          <cell r="E339">
            <v>0</v>
          </cell>
          <cell r="F339">
            <v>50300.863568180772</v>
          </cell>
          <cell r="G339">
            <v>40326.133164198793</v>
          </cell>
          <cell r="H339">
            <v>9974.7304039819774</v>
          </cell>
          <cell r="I339">
            <v>1714758.3953956799</v>
          </cell>
        </row>
        <row r="340">
          <cell r="A340">
            <v>323</v>
          </cell>
          <cell r="B340">
            <v>45931</v>
          </cell>
          <cell r="C340">
            <v>1714758.3953956799</v>
          </cell>
          <cell r="D340">
            <v>50300.863568180772</v>
          </cell>
          <cell r="E340">
            <v>0</v>
          </cell>
          <cell r="F340">
            <v>50300.863568180772</v>
          </cell>
          <cell r="G340">
            <v>40555.320021015323</v>
          </cell>
          <cell r="H340">
            <v>9745.5435471654473</v>
          </cell>
          <cell r="I340">
            <v>1674203.0753746645</v>
          </cell>
        </row>
        <row r="341">
          <cell r="A341">
            <v>324</v>
          </cell>
          <cell r="B341">
            <v>45962</v>
          </cell>
          <cell r="C341">
            <v>1674203.0753746645</v>
          </cell>
          <cell r="D341">
            <v>50300.863568180772</v>
          </cell>
          <cell r="E341">
            <v>0</v>
          </cell>
          <cell r="F341">
            <v>50300.863568180772</v>
          </cell>
          <cell r="G341">
            <v>40785.809423134764</v>
          </cell>
          <cell r="H341">
            <v>9515.0541450460096</v>
          </cell>
          <cell r="I341">
            <v>1633417.2659515298</v>
          </cell>
        </row>
        <row r="342">
          <cell r="A342">
            <v>325</v>
          </cell>
          <cell r="B342">
            <v>45992</v>
          </cell>
          <cell r="C342">
            <v>1633417.2659515298</v>
          </cell>
          <cell r="D342">
            <v>50300.863568180772</v>
          </cell>
          <cell r="E342">
            <v>0</v>
          </cell>
          <cell r="F342">
            <v>50300.863568180772</v>
          </cell>
          <cell r="G342">
            <v>41017.608773356245</v>
          </cell>
          <cell r="H342">
            <v>9283.2547948245283</v>
          </cell>
          <cell r="I342">
            <v>1592399.6571781735</v>
          </cell>
        </row>
        <row r="343">
          <cell r="A343">
            <v>326</v>
          </cell>
          <cell r="B343">
            <v>46023</v>
          </cell>
          <cell r="C343">
            <v>1592399.6571781735</v>
          </cell>
          <cell r="D343">
            <v>50300.863568180772</v>
          </cell>
          <cell r="E343">
            <v>0</v>
          </cell>
          <cell r="F343">
            <v>50300.863568180772</v>
          </cell>
          <cell r="G343">
            <v>41250.725516551487</v>
          </cell>
          <cell r="H343">
            <v>9050.1380516292866</v>
          </cell>
          <cell r="I343">
            <v>1551148.9316616221</v>
          </cell>
        </row>
        <row r="344">
          <cell r="A344">
            <v>327</v>
          </cell>
          <cell r="B344">
            <v>46054</v>
          </cell>
          <cell r="C344">
            <v>1551148.9316616221</v>
          </cell>
          <cell r="D344">
            <v>50300.863568180772</v>
          </cell>
          <cell r="E344">
            <v>0</v>
          </cell>
          <cell r="F344">
            <v>50300.863568180772</v>
          </cell>
          <cell r="G344">
            <v>41485.16713990389</v>
          </cell>
          <cell r="H344">
            <v>8815.6964282768859</v>
          </cell>
          <cell r="I344">
            <v>1509663.7645217183</v>
          </cell>
        </row>
        <row r="345">
          <cell r="A345">
            <v>328</v>
          </cell>
          <cell r="B345">
            <v>46082</v>
          </cell>
          <cell r="C345">
            <v>1509663.7645217183</v>
          </cell>
          <cell r="D345">
            <v>50300.863568180772</v>
          </cell>
          <cell r="E345">
            <v>0</v>
          </cell>
          <cell r="F345">
            <v>50300.863568180772</v>
          </cell>
          <cell r="G345">
            <v>41720.941173149011</v>
          </cell>
          <cell r="H345">
            <v>8579.9223950317646</v>
          </cell>
          <cell r="I345">
            <v>1467942.8233485692</v>
          </cell>
        </row>
        <row r="346">
          <cell r="A346">
            <v>329</v>
          </cell>
          <cell r="B346">
            <v>46113</v>
          </cell>
          <cell r="C346">
            <v>1467942.8233485692</v>
          </cell>
          <cell r="D346">
            <v>50300.863568180772</v>
          </cell>
          <cell r="E346">
            <v>0</v>
          </cell>
          <cell r="F346">
            <v>50300.863568180772</v>
          </cell>
          <cell r="G346">
            <v>41958.055188816405</v>
          </cell>
          <cell r="H346">
            <v>8342.8083793643691</v>
          </cell>
          <cell r="I346">
            <v>1425984.7681597527</v>
          </cell>
        </row>
        <row r="347">
          <cell r="A347">
            <v>330</v>
          </cell>
          <cell r="B347">
            <v>46143</v>
          </cell>
          <cell r="C347">
            <v>1425984.7681597527</v>
          </cell>
          <cell r="D347">
            <v>50300.863568180772</v>
          </cell>
          <cell r="E347">
            <v>0</v>
          </cell>
          <cell r="F347">
            <v>50300.863568180772</v>
          </cell>
          <cell r="G347">
            <v>42196.516802472848</v>
          </cell>
          <cell r="H347">
            <v>8104.3467657079273</v>
          </cell>
          <cell r="I347">
            <v>1383788.25135728</v>
          </cell>
        </row>
        <row r="348">
          <cell r="A348">
            <v>331</v>
          </cell>
          <cell r="B348">
            <v>46174</v>
          </cell>
          <cell r="C348">
            <v>1383788.25135728</v>
          </cell>
          <cell r="D348">
            <v>50300.863568180772</v>
          </cell>
          <cell r="E348">
            <v>0</v>
          </cell>
          <cell r="F348">
            <v>50300.863568180772</v>
          </cell>
          <cell r="G348">
            <v>42436.333672966895</v>
          </cell>
          <cell r="H348">
            <v>7864.5298952138737</v>
          </cell>
          <cell r="I348">
            <v>1341351.9176843131</v>
          </cell>
        </row>
        <row r="349">
          <cell r="A349">
            <v>332</v>
          </cell>
          <cell r="B349">
            <v>46204</v>
          </cell>
          <cell r="C349">
            <v>1341351.9176843131</v>
          </cell>
          <cell r="D349">
            <v>50300.863568180772</v>
          </cell>
          <cell r="E349">
            <v>0</v>
          </cell>
          <cell r="F349">
            <v>50300.863568180772</v>
          </cell>
          <cell r="G349">
            <v>42677.513502674927</v>
          </cell>
          <cell r="H349">
            <v>7623.350065505846</v>
          </cell>
          <cell r="I349">
            <v>1298674.4041816383</v>
          </cell>
        </row>
        <row r="350">
          <cell r="A350">
            <v>333</v>
          </cell>
          <cell r="B350">
            <v>46235</v>
          </cell>
          <cell r="C350">
            <v>1298674.4041816383</v>
          </cell>
          <cell r="D350">
            <v>50300.863568180772</v>
          </cell>
          <cell r="E350">
            <v>0</v>
          </cell>
          <cell r="F350">
            <v>50300.863568180772</v>
          </cell>
          <cell r="G350">
            <v>42920.06403774846</v>
          </cell>
          <cell r="H350">
            <v>7380.7995304323113</v>
          </cell>
          <cell r="I350">
            <v>1255754.3401438899</v>
          </cell>
        </row>
        <row r="351">
          <cell r="A351">
            <v>334</v>
          </cell>
          <cell r="B351">
            <v>46266</v>
          </cell>
          <cell r="C351">
            <v>1255754.3401438899</v>
          </cell>
          <cell r="D351">
            <v>50300.863568180772</v>
          </cell>
          <cell r="E351">
            <v>0</v>
          </cell>
          <cell r="F351">
            <v>50300.863568180772</v>
          </cell>
          <cell r="G351">
            <v>43163.993068363001</v>
          </cell>
          <cell r="H351">
            <v>7136.8704998177736</v>
          </cell>
          <cell r="I351">
            <v>1212590.3470755268</v>
          </cell>
        </row>
        <row r="352">
          <cell r="A352">
            <v>335</v>
          </cell>
          <cell r="B352">
            <v>46296</v>
          </cell>
          <cell r="C352">
            <v>1212590.3470755268</v>
          </cell>
          <cell r="D352">
            <v>50300.863568180772</v>
          </cell>
          <cell r="E352">
            <v>0</v>
          </cell>
          <cell r="F352">
            <v>50300.863568180772</v>
          </cell>
          <cell r="G352">
            <v>43409.308428968194</v>
          </cell>
          <cell r="H352">
            <v>6891.5551392125772</v>
          </cell>
          <cell r="I352">
            <v>1169181.0386465585</v>
          </cell>
        </row>
        <row r="353">
          <cell r="A353">
            <v>336</v>
          </cell>
          <cell r="B353">
            <v>46327</v>
          </cell>
          <cell r="C353">
            <v>1169181.0386465585</v>
          </cell>
          <cell r="D353">
            <v>50300.863568180772</v>
          </cell>
          <cell r="E353">
            <v>0</v>
          </cell>
          <cell r="F353">
            <v>50300.863568180772</v>
          </cell>
          <cell r="G353">
            <v>43656.017998539501</v>
          </cell>
          <cell r="H353">
            <v>6644.8455696412739</v>
          </cell>
          <cell r="I353">
            <v>1125525.0206480189</v>
          </cell>
        </row>
        <row r="354">
          <cell r="A354">
            <v>337</v>
          </cell>
          <cell r="B354">
            <v>46357</v>
          </cell>
          <cell r="C354">
            <v>1125525.0206480189</v>
          </cell>
          <cell r="D354">
            <v>50300.863568180772</v>
          </cell>
          <cell r="E354">
            <v>0</v>
          </cell>
          <cell r="F354">
            <v>50300.863568180772</v>
          </cell>
          <cell r="G354">
            <v>43904.129700831196</v>
          </cell>
          <cell r="H354">
            <v>6396.7338673495733</v>
          </cell>
          <cell r="I354">
            <v>1081620.8909471878</v>
          </cell>
        </row>
        <row r="355">
          <cell r="A355">
            <v>338</v>
          </cell>
          <cell r="B355">
            <v>46388</v>
          </cell>
          <cell r="C355">
            <v>1081620.8909471878</v>
          </cell>
          <cell r="D355">
            <v>50300.863568180772</v>
          </cell>
          <cell r="E355">
            <v>0</v>
          </cell>
          <cell r="F355">
            <v>50300.863568180772</v>
          </cell>
          <cell r="G355">
            <v>44153.651504630921</v>
          </cell>
          <cell r="H355">
            <v>6147.2120635498504</v>
          </cell>
          <cell r="I355">
            <v>1037467.2394425569</v>
          </cell>
        </row>
        <row r="356">
          <cell r="A356">
            <v>339</v>
          </cell>
          <cell r="B356">
            <v>46419</v>
          </cell>
          <cell r="C356">
            <v>1037467.2394425569</v>
          </cell>
          <cell r="D356">
            <v>50300.863568180772</v>
          </cell>
          <cell r="E356">
            <v>0</v>
          </cell>
          <cell r="F356">
            <v>50300.863568180772</v>
          </cell>
          <cell r="G356">
            <v>44404.591424015576</v>
          </cell>
          <cell r="H356">
            <v>5896.2721441651984</v>
          </cell>
          <cell r="I356">
            <v>993062.64801854128</v>
          </cell>
        </row>
        <row r="357">
          <cell r="A357">
            <v>340</v>
          </cell>
          <cell r="B357">
            <v>46447</v>
          </cell>
          <cell r="C357">
            <v>993062.64801854128</v>
          </cell>
          <cell r="D357">
            <v>50300.863568180772</v>
          </cell>
          <cell r="E357">
            <v>0</v>
          </cell>
          <cell r="F357">
            <v>50300.863568180772</v>
          </cell>
          <cell r="G357">
            <v>44656.957518608731</v>
          </cell>
          <cell r="H357">
            <v>5643.9060495720432</v>
          </cell>
          <cell r="I357">
            <v>948405.69049993251</v>
          </cell>
        </row>
        <row r="358">
          <cell r="A358">
            <v>341</v>
          </cell>
          <cell r="B358">
            <v>46478</v>
          </cell>
          <cell r="C358">
            <v>948405.69049993251</v>
          </cell>
          <cell r="D358">
            <v>50300.863568180772</v>
          </cell>
          <cell r="E358">
            <v>0</v>
          </cell>
          <cell r="F358">
            <v>50300.863568180772</v>
          </cell>
          <cell r="G358">
            <v>44910.757893839487</v>
          </cell>
          <cell r="H358">
            <v>5390.1056743412828</v>
          </cell>
          <cell r="I358">
            <v>903494.932606093</v>
          </cell>
        </row>
        <row r="359">
          <cell r="A359">
            <v>342</v>
          </cell>
          <cell r="B359">
            <v>46508</v>
          </cell>
          <cell r="C359">
            <v>903494.932606093</v>
          </cell>
          <cell r="D359">
            <v>50300.863568180772</v>
          </cell>
          <cell r="E359">
            <v>0</v>
          </cell>
          <cell r="F359">
            <v>50300.863568180772</v>
          </cell>
          <cell r="G359">
            <v>45166.000701202807</v>
          </cell>
          <cell r="H359">
            <v>5134.8628669779619</v>
          </cell>
          <cell r="I359">
            <v>858328.93190489023</v>
          </cell>
        </row>
        <row r="360">
          <cell r="A360">
            <v>343</v>
          </cell>
          <cell r="B360">
            <v>46539</v>
          </cell>
          <cell r="C360">
            <v>858328.93190489023</v>
          </cell>
          <cell r="D360">
            <v>50300.863568180772</v>
          </cell>
          <cell r="E360">
            <v>0</v>
          </cell>
          <cell r="F360">
            <v>50300.863568180772</v>
          </cell>
          <cell r="G360">
            <v>45422.694138521314</v>
          </cell>
          <cell r="H360">
            <v>4878.1694296594587</v>
          </cell>
          <cell r="I360">
            <v>812906.2377663689</v>
          </cell>
        </row>
        <row r="361">
          <cell r="A361">
            <v>344</v>
          </cell>
          <cell r="B361">
            <v>46569</v>
          </cell>
          <cell r="C361">
            <v>812906.2377663689</v>
          </cell>
          <cell r="D361">
            <v>50300.863568180772</v>
          </cell>
          <cell r="E361">
            <v>0</v>
          </cell>
          <cell r="F361">
            <v>50300.863568180772</v>
          </cell>
          <cell r="G361">
            <v>45680.846450208577</v>
          </cell>
          <cell r="H361">
            <v>4620.0171179721965</v>
          </cell>
          <cell r="I361">
            <v>767225.39131616033</v>
          </cell>
        </row>
        <row r="362">
          <cell r="A362">
            <v>345</v>
          </cell>
          <cell r="B362">
            <v>46600</v>
          </cell>
          <cell r="C362">
            <v>767225.39131616033</v>
          </cell>
          <cell r="D362">
            <v>50300.863568180772</v>
          </cell>
          <cell r="E362">
            <v>0</v>
          </cell>
          <cell r="F362">
            <v>50300.863568180772</v>
          </cell>
          <cell r="G362">
            <v>45940.465927533929</v>
          </cell>
          <cell r="H362">
            <v>4360.3976406468446</v>
          </cell>
          <cell r="I362">
            <v>721284.92538862641</v>
          </cell>
        </row>
        <row r="363">
          <cell r="A363">
            <v>346</v>
          </cell>
          <cell r="B363">
            <v>46631</v>
          </cell>
          <cell r="C363">
            <v>721284.92538862641</v>
          </cell>
          <cell r="D363">
            <v>50300.863568180772</v>
          </cell>
          <cell r="E363">
            <v>0</v>
          </cell>
          <cell r="F363">
            <v>50300.863568180772</v>
          </cell>
          <cell r="G363">
            <v>46201.560908888743</v>
          </cell>
          <cell r="H363">
            <v>4099.302659292026</v>
          </cell>
          <cell r="I363">
            <v>675083.36447973771</v>
          </cell>
        </row>
        <row r="364">
          <cell r="A364">
            <v>347</v>
          </cell>
          <cell r="B364">
            <v>46661</v>
          </cell>
          <cell r="C364">
            <v>675083.36447973771</v>
          </cell>
          <cell r="D364">
            <v>50300.863568180772</v>
          </cell>
          <cell r="E364">
            <v>0</v>
          </cell>
          <cell r="F364">
            <v>50300.863568180772</v>
          </cell>
          <cell r="G364">
            <v>46464.139780054262</v>
          </cell>
          <cell r="H364">
            <v>3836.7237881265087</v>
          </cell>
          <cell r="I364">
            <v>628619.22469968349</v>
          </cell>
        </row>
        <row r="365">
          <cell r="A365">
            <v>348</v>
          </cell>
          <cell r="B365">
            <v>46692</v>
          </cell>
          <cell r="C365">
            <v>628619.22469968349</v>
          </cell>
          <cell r="D365">
            <v>50300.863568180772</v>
          </cell>
          <cell r="E365">
            <v>0</v>
          </cell>
          <cell r="F365">
            <v>50300.863568180772</v>
          </cell>
          <cell r="G365">
            <v>46728.210974470901</v>
          </cell>
          <cell r="H365">
            <v>3572.6525937098672</v>
          </cell>
          <cell r="I365">
            <v>581891.01372521254</v>
          </cell>
        </row>
        <row r="366">
          <cell r="A366">
            <v>349</v>
          </cell>
          <cell r="B366">
            <v>46722</v>
          </cell>
          <cell r="C366">
            <v>581891.01372521254</v>
          </cell>
          <cell r="D366">
            <v>50300.863568180772</v>
          </cell>
          <cell r="E366">
            <v>0</v>
          </cell>
          <cell r="F366">
            <v>50300.863568180772</v>
          </cell>
          <cell r="G366">
            <v>46993.782973509151</v>
          </cell>
          <cell r="H366">
            <v>3307.0805946716246</v>
          </cell>
          <cell r="I366">
            <v>534897.23075170338</v>
          </cell>
        </row>
        <row r="367">
          <cell r="A367">
            <v>350</v>
          </cell>
          <cell r="B367">
            <v>46753</v>
          </cell>
          <cell r="C367">
            <v>534897.23075170338</v>
          </cell>
          <cell r="D367">
            <v>50300.863568180772</v>
          </cell>
          <cell r="E367">
            <v>0</v>
          </cell>
          <cell r="F367">
            <v>50300.863568180772</v>
          </cell>
          <cell r="G367">
            <v>47260.864306741925</v>
          </cell>
          <cell r="H367">
            <v>3039.999261438847</v>
          </cell>
          <cell r="I367">
            <v>487636.36644496146</v>
          </cell>
        </row>
        <row r="368">
          <cell r="A368">
            <v>351</v>
          </cell>
          <cell r="B368">
            <v>46784</v>
          </cell>
          <cell r="C368">
            <v>487636.36644496146</v>
          </cell>
          <cell r="D368">
            <v>50300.863568180772</v>
          </cell>
          <cell r="E368">
            <v>0</v>
          </cell>
          <cell r="F368">
            <v>50300.863568180772</v>
          </cell>
          <cell r="G368">
            <v>47529.463552218571</v>
          </cell>
          <cell r="H368">
            <v>2771.4000159621974</v>
          </cell>
          <cell r="I368">
            <v>440106.90289274289</v>
          </cell>
        </row>
        <row r="369">
          <cell r="A369">
            <v>352</v>
          </cell>
          <cell r="B369">
            <v>46813</v>
          </cell>
          <cell r="C369">
            <v>440106.90289274289</v>
          </cell>
          <cell r="D369">
            <v>50300.863568180772</v>
          </cell>
          <cell r="E369">
            <v>0</v>
          </cell>
          <cell r="F369">
            <v>50300.863568180772</v>
          </cell>
          <cell r="G369">
            <v>47799.589336740348</v>
          </cell>
          <cell r="H369">
            <v>2501.2742314404218</v>
          </cell>
          <cell r="I369">
            <v>392307.31355600257</v>
          </cell>
        </row>
        <row r="370">
          <cell r="A370">
            <v>353</v>
          </cell>
          <cell r="B370">
            <v>46844</v>
          </cell>
          <cell r="C370">
            <v>392307.31355600257</v>
          </cell>
          <cell r="D370">
            <v>50300.863568180772</v>
          </cell>
          <cell r="E370">
            <v>0</v>
          </cell>
          <cell r="F370">
            <v>50300.863568180772</v>
          </cell>
          <cell r="G370">
            <v>48071.250336137491</v>
          </cell>
          <cell r="H370">
            <v>2229.6132320432812</v>
          </cell>
          <cell r="I370">
            <v>344236.06321986509</v>
          </cell>
        </row>
        <row r="371">
          <cell r="A371">
            <v>354</v>
          </cell>
          <cell r="B371">
            <v>46874</v>
          </cell>
          <cell r="C371">
            <v>344236.06321986509</v>
          </cell>
          <cell r="D371">
            <v>50300.863568180772</v>
          </cell>
          <cell r="E371">
            <v>0</v>
          </cell>
          <cell r="F371">
            <v>50300.863568180772</v>
          </cell>
          <cell r="G371">
            <v>48344.455275547873</v>
          </cell>
          <cell r="H371">
            <v>1956.4082926328999</v>
          </cell>
          <cell r="I371">
            <v>295891.60794431722</v>
          </cell>
        </row>
        <row r="372">
          <cell r="A372">
            <v>355</v>
          </cell>
          <cell r="B372">
            <v>46905</v>
          </cell>
          <cell r="C372">
            <v>295891.60794431722</v>
          </cell>
          <cell r="D372">
            <v>50300.863568180772</v>
          </cell>
          <cell r="E372">
            <v>0</v>
          </cell>
          <cell r="F372">
            <v>50300.863568180772</v>
          </cell>
          <cell r="G372">
            <v>48619.212929697234</v>
          </cell>
          <cell r="H372">
            <v>1681.6506384835363</v>
          </cell>
          <cell r="I372">
            <v>247272.39501461998</v>
          </cell>
        </row>
        <row r="373">
          <cell r="A373">
            <v>356</v>
          </cell>
          <cell r="B373">
            <v>46935</v>
          </cell>
          <cell r="C373">
            <v>247272.39501461998</v>
          </cell>
          <cell r="D373">
            <v>50300.863568180772</v>
          </cell>
          <cell r="E373">
            <v>0</v>
          </cell>
          <cell r="F373">
            <v>50300.863568180772</v>
          </cell>
          <cell r="G373">
            <v>48895.532123181016</v>
          </cell>
          <cell r="H373">
            <v>1405.3314449997567</v>
          </cell>
          <cell r="I373">
            <v>198376.86289143897</v>
          </cell>
        </row>
        <row r="374">
          <cell r="A374">
            <v>357</v>
          </cell>
          <cell r="B374">
            <v>46966</v>
          </cell>
          <cell r="C374">
            <v>198376.86289143897</v>
          </cell>
          <cell r="D374">
            <v>50300.863568180772</v>
          </cell>
          <cell r="E374">
            <v>0</v>
          </cell>
          <cell r="F374">
            <v>50300.863568180772</v>
          </cell>
          <cell r="G374">
            <v>49173.421730747759</v>
          </cell>
          <cell r="H374">
            <v>1127.4418374330114</v>
          </cell>
          <cell r="I374">
            <v>149203.4411606912</v>
          </cell>
        </row>
        <row r="375">
          <cell r="A375">
            <v>358</v>
          </cell>
          <cell r="B375">
            <v>46997</v>
          </cell>
          <cell r="C375">
            <v>149203.4411606912</v>
          </cell>
          <cell r="D375">
            <v>50300.863568180772</v>
          </cell>
          <cell r="E375">
            <v>0</v>
          </cell>
          <cell r="F375">
            <v>50300.863568180772</v>
          </cell>
          <cell r="G375">
            <v>49452.890677584175</v>
          </cell>
          <cell r="H375">
            <v>847.97289059659499</v>
          </cell>
          <cell r="I375">
            <v>99750.550483107028</v>
          </cell>
        </row>
        <row r="376">
          <cell r="A376">
            <v>359</v>
          </cell>
          <cell r="B376">
            <v>47027</v>
          </cell>
          <cell r="C376">
            <v>99750.550483107028</v>
          </cell>
          <cell r="D376">
            <v>50300.863568180772</v>
          </cell>
          <cell r="E376">
            <v>0</v>
          </cell>
          <cell r="F376">
            <v>50300.863568180772</v>
          </cell>
          <cell r="G376">
            <v>49733.947939601778</v>
          </cell>
          <cell r="H376">
            <v>566.91562857899157</v>
          </cell>
          <cell r="I376">
            <v>50016.602543505251</v>
          </cell>
        </row>
        <row r="377">
          <cell r="A377">
            <v>360</v>
          </cell>
          <cell r="B377">
            <v>47058</v>
          </cell>
          <cell r="C377">
            <v>50016.602543505251</v>
          </cell>
          <cell r="D377">
            <v>50300.863568180772</v>
          </cell>
          <cell r="E377">
            <v>0</v>
          </cell>
          <cell r="F377">
            <v>50016.602543505251</v>
          </cell>
          <cell r="G377">
            <v>49732.34151904966</v>
          </cell>
          <cell r="H377">
            <v>284.26102445558814</v>
          </cell>
          <cell r="I377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orma"/>
      <sheetName val="IMPru"/>
      <sheetName val="Hist-Proj.Capex"/>
      <sheetName val="tractanalysis"/>
      <sheetName val="comptables"/>
      <sheetName val="RPA"/>
      <sheetName val="OPHIST PRINT ONLY"/>
      <sheetName val="OPHIST INPUTONLY"/>
      <sheetName val="Cost Cuts"/>
      <sheetName val="Rooms"/>
      <sheetName val="F&amp;B"/>
      <sheetName val="Telephone"/>
      <sheetName val="Other"/>
      <sheetName val="A&amp;G"/>
      <sheetName val="Marketing"/>
      <sheetName val="POM-Energy-Fixed"/>
      <sheetName val="Inputs"/>
      <sheetName val="Payroll Analysis"/>
      <sheetName val="Questionare"/>
      <sheetName val="Configuration"/>
      <sheetName val="Data Inputs"/>
      <sheetName val="1206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6">
          <cell r="B16">
            <v>0.03</v>
          </cell>
        </row>
        <row r="26">
          <cell r="B26">
            <v>0.04</v>
          </cell>
        </row>
      </sheetData>
      <sheetData sheetId="17" refreshError="1"/>
      <sheetData sheetId="18" refreshError="1"/>
      <sheetData sheetId="19" refreshError="1">
        <row r="1">
          <cell r="B1" t="str">
            <v>Courtyard By Marriott Crystal City</v>
          </cell>
        </row>
      </sheetData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FDFE-41CE-4503-A12F-CAF25D44A0A5}">
  <sheetPr>
    <pageSetUpPr fitToPage="1"/>
  </sheetPr>
  <dimension ref="A4:AA140"/>
  <sheetViews>
    <sheetView showGridLines="0" tabSelected="1" topLeftCell="A42" workbookViewId="0">
      <selection activeCell="H73" sqref="H73"/>
    </sheetView>
  </sheetViews>
  <sheetFormatPr defaultColWidth="9.1796875" defaultRowHeight="12.5" x14ac:dyDescent="0.25"/>
  <cols>
    <col min="1" max="1" width="16.1796875" style="1" customWidth="1"/>
    <col min="2" max="2" width="22.1796875" style="1" customWidth="1"/>
    <col min="3" max="3" width="39.453125" style="1" customWidth="1"/>
    <col min="4" max="4" width="14.453125" style="2" bestFit="1" customWidth="1"/>
    <col min="5" max="5" width="18.1796875" style="1" customWidth="1"/>
    <col min="6" max="6" width="18.7265625" style="1" customWidth="1"/>
    <col min="7" max="7" width="16" style="1" customWidth="1"/>
    <col min="8" max="8" width="19.453125" style="1" bestFit="1" customWidth="1"/>
    <col min="9" max="9" width="10.54296875" style="1" customWidth="1"/>
    <col min="10" max="10" width="9" style="1" customWidth="1"/>
    <col min="11" max="11" width="10.54296875" style="1" customWidth="1"/>
    <col min="12" max="12" width="9" style="1" customWidth="1"/>
    <col min="13" max="13" width="10.1796875" style="1" customWidth="1"/>
    <col min="14" max="18" width="9" style="1" customWidth="1"/>
    <col min="19" max="19" width="8.7265625" style="1" customWidth="1"/>
    <col min="20" max="20" width="10.54296875" style="1" customWidth="1"/>
    <col min="21" max="21" width="8.7265625" style="1" customWidth="1"/>
    <col min="22" max="22" width="10.54296875" style="1" customWidth="1"/>
    <col min="23" max="25" width="9.1796875" style="1"/>
    <col min="26" max="26" width="13.81640625" style="1" customWidth="1"/>
    <col min="27" max="27" width="14.81640625" style="1" customWidth="1"/>
    <col min="28" max="16384" width="9.1796875" style="1"/>
  </cols>
  <sheetData>
    <row r="4" spans="1:27" x14ac:dyDescent="0.25">
      <c r="B4" s="3" t="s">
        <v>0</v>
      </c>
      <c r="C4" s="3" t="s">
        <v>1</v>
      </c>
      <c r="D4" s="4" t="s">
        <v>2</v>
      </c>
      <c r="E4" s="3" t="s">
        <v>3</v>
      </c>
      <c r="F4" s="5" t="s">
        <v>4</v>
      </c>
      <c r="G4" s="5" t="s">
        <v>5</v>
      </c>
      <c r="H4" s="5" t="s">
        <v>6</v>
      </c>
    </row>
    <row r="5" spans="1:27" ht="13" x14ac:dyDescent="0.3">
      <c r="A5" s="7"/>
      <c r="B5" s="8" t="s">
        <v>7</v>
      </c>
      <c r="X5" s="10"/>
      <c r="Y5" s="10"/>
    </row>
    <row r="6" spans="1:27" x14ac:dyDescent="0.25">
      <c r="A6" s="7"/>
      <c r="B6" s="11">
        <v>45756</v>
      </c>
      <c r="C6" s="12" t="s">
        <v>8</v>
      </c>
      <c r="D6" s="13">
        <v>3.5474999999999993E-2</v>
      </c>
      <c r="E6" s="14">
        <v>73581</v>
      </c>
      <c r="F6" s="15" t="s">
        <v>9</v>
      </c>
      <c r="G6" s="15" t="s">
        <v>10</v>
      </c>
      <c r="H6" s="15" t="s">
        <v>11</v>
      </c>
      <c r="X6" s="17"/>
      <c r="Y6" s="17"/>
      <c r="Z6" s="18"/>
    </row>
    <row r="7" spans="1:27" x14ac:dyDescent="0.25">
      <c r="A7" s="7"/>
      <c r="B7" s="9">
        <v>45829</v>
      </c>
      <c r="C7" s="1" t="s">
        <v>8</v>
      </c>
      <c r="D7" s="2">
        <v>3.7175000000000007E-2</v>
      </c>
      <c r="E7" s="16">
        <v>56088</v>
      </c>
      <c r="F7" s="6" t="s">
        <v>9</v>
      </c>
      <c r="G7" s="6" t="s">
        <v>10</v>
      </c>
      <c r="H7" s="6" t="s">
        <v>11</v>
      </c>
      <c r="X7" s="17"/>
      <c r="Y7" s="17"/>
      <c r="Z7" s="18"/>
    </row>
    <row r="8" spans="1:27" x14ac:dyDescent="0.25">
      <c r="A8" s="19"/>
      <c r="B8" s="11">
        <v>46188</v>
      </c>
      <c r="C8" s="12" t="s">
        <v>12</v>
      </c>
      <c r="D8" s="13">
        <v>4.4999999999999998E-2</v>
      </c>
      <c r="E8" s="20">
        <v>7477</v>
      </c>
      <c r="F8" s="15" t="s">
        <v>9</v>
      </c>
      <c r="G8" s="15" t="s">
        <v>10</v>
      </c>
      <c r="H8" s="15" t="s">
        <v>11</v>
      </c>
      <c r="X8" s="17"/>
      <c r="Y8" s="17"/>
      <c r="Z8" s="18"/>
    </row>
    <row r="9" spans="1:27" x14ac:dyDescent="0.25">
      <c r="A9" s="7"/>
      <c r="B9" s="9">
        <v>46300</v>
      </c>
      <c r="C9" s="1" t="s">
        <v>12</v>
      </c>
      <c r="D9" s="2">
        <v>3.5799999999999992E-2</v>
      </c>
      <c r="E9" s="16">
        <v>122104</v>
      </c>
      <c r="F9" s="6" t="s">
        <v>9</v>
      </c>
      <c r="G9" s="6" t="s">
        <v>10</v>
      </c>
      <c r="H9" s="6" t="s">
        <v>11</v>
      </c>
      <c r="X9" s="17"/>
      <c r="Y9" s="17"/>
      <c r="Z9" s="18"/>
    </row>
    <row r="10" spans="1:27" x14ac:dyDescent="0.25">
      <c r="A10" s="19"/>
      <c r="B10" s="11">
        <v>46492</v>
      </c>
      <c r="C10" s="12" t="s">
        <v>12</v>
      </c>
      <c r="D10" s="13">
        <v>3.7999999999999999E-2</v>
      </c>
      <c r="E10" s="20">
        <v>12087</v>
      </c>
      <c r="F10" s="15" t="s">
        <v>9</v>
      </c>
      <c r="G10" s="15" t="s">
        <v>10</v>
      </c>
      <c r="H10" s="15" t="s">
        <v>11</v>
      </c>
      <c r="X10" s="17"/>
      <c r="Y10" s="17"/>
      <c r="Z10" s="18"/>
    </row>
    <row r="11" spans="1:27" x14ac:dyDescent="0.25">
      <c r="A11" s="7"/>
      <c r="B11" s="9">
        <v>46527</v>
      </c>
      <c r="C11" s="1" t="s">
        <v>8</v>
      </c>
      <c r="D11" s="2">
        <v>4.6289999999999998E-2</v>
      </c>
      <c r="E11" s="16">
        <v>40000</v>
      </c>
      <c r="F11" s="6" t="s">
        <v>9</v>
      </c>
      <c r="G11" s="6" t="s">
        <v>10</v>
      </c>
      <c r="H11" s="6" t="s">
        <v>11</v>
      </c>
      <c r="X11" s="17"/>
      <c r="Y11" s="17"/>
      <c r="Z11" s="18"/>
    </row>
    <row r="12" spans="1:27" x14ac:dyDescent="0.25">
      <c r="A12" s="7"/>
      <c r="B12" s="11">
        <v>46784</v>
      </c>
      <c r="C12" s="12" t="s">
        <v>8</v>
      </c>
      <c r="D12" s="13">
        <v>4.0524999999999992E-2</v>
      </c>
      <c r="E12" s="20">
        <v>32000</v>
      </c>
      <c r="F12" s="15" t="s">
        <v>9</v>
      </c>
      <c r="G12" s="15" t="s">
        <v>10</v>
      </c>
      <c r="H12" s="15" t="s">
        <v>11</v>
      </c>
      <c r="X12" s="17"/>
      <c r="Y12" s="17"/>
      <c r="Z12" s="21"/>
      <c r="AA12" s="22"/>
    </row>
    <row r="13" spans="1:27" x14ac:dyDescent="0.25">
      <c r="A13" s="19"/>
      <c r="B13" s="9">
        <v>47519</v>
      </c>
      <c r="C13" s="1" t="s">
        <v>12</v>
      </c>
      <c r="D13" s="2">
        <v>4.0300000000000002E-2</v>
      </c>
      <c r="E13" s="16">
        <v>7372</v>
      </c>
      <c r="F13" s="6" t="s">
        <v>9</v>
      </c>
      <c r="G13" s="6" t="s">
        <v>10</v>
      </c>
      <c r="H13" s="6" t="s">
        <v>11</v>
      </c>
      <c r="X13" s="17"/>
      <c r="Y13" s="17"/>
      <c r="Z13" s="18"/>
    </row>
    <row r="14" spans="1:27" ht="13" x14ac:dyDescent="0.3">
      <c r="B14" s="12"/>
      <c r="C14" s="23" t="s">
        <v>13</v>
      </c>
      <c r="D14" s="24">
        <v>3.7945827381105128E-2</v>
      </c>
      <c r="E14" s="25">
        <f>SUM(E6:E13)</f>
        <v>350709</v>
      </c>
      <c r="F14" s="26"/>
      <c r="G14" s="26"/>
      <c r="H14" s="15"/>
      <c r="X14" s="28"/>
      <c r="Y14" s="28"/>
      <c r="Z14" s="18"/>
    </row>
    <row r="15" spans="1:27" ht="13" x14ac:dyDescent="0.3">
      <c r="C15" s="29" t="s">
        <v>14</v>
      </c>
      <c r="D15" s="30">
        <v>2.0203971079016179</v>
      </c>
      <c r="E15" s="31"/>
      <c r="F15" s="17"/>
      <c r="G15" s="17"/>
      <c r="H15" s="6"/>
      <c r="Z15" s="18"/>
    </row>
    <row r="16" spans="1:27" ht="13" x14ac:dyDescent="0.3">
      <c r="A16" s="7"/>
      <c r="B16" s="8" t="s">
        <v>15</v>
      </c>
      <c r="C16" s="32"/>
      <c r="D16" s="33"/>
      <c r="E16" s="31"/>
      <c r="F16" s="17"/>
      <c r="G16" s="17"/>
      <c r="H16" s="6"/>
      <c r="X16" s="28"/>
      <c r="Y16" s="28"/>
      <c r="Z16" s="18"/>
    </row>
    <row r="17" spans="1:26" x14ac:dyDescent="0.25">
      <c r="A17" s="7"/>
      <c r="B17" s="11">
        <v>45687</v>
      </c>
      <c r="C17" s="12" t="s">
        <v>16</v>
      </c>
      <c r="D17" s="13">
        <v>5.2759999999999994E-2</v>
      </c>
      <c r="E17" s="14">
        <v>245000</v>
      </c>
      <c r="F17" s="15" t="s">
        <v>9</v>
      </c>
      <c r="G17" s="15" t="s">
        <v>10</v>
      </c>
      <c r="H17" s="15" t="s">
        <v>17</v>
      </c>
      <c r="X17" s="17"/>
      <c r="Y17" s="17"/>
      <c r="Z17" s="18"/>
    </row>
    <row r="18" spans="1:26" x14ac:dyDescent="0.25">
      <c r="A18" s="7"/>
      <c r="B18" s="9">
        <v>46202</v>
      </c>
      <c r="C18" s="1" t="s">
        <v>16</v>
      </c>
      <c r="D18" s="2">
        <v>2.0593759999999999E-2</v>
      </c>
      <c r="E18" s="16">
        <v>231633</v>
      </c>
      <c r="F18" s="6" t="s">
        <v>9</v>
      </c>
      <c r="G18" s="6" t="s">
        <v>10</v>
      </c>
      <c r="H18" s="6" t="s">
        <v>18</v>
      </c>
      <c r="X18" s="17"/>
      <c r="Y18" s="17"/>
      <c r="Z18" s="18"/>
    </row>
    <row r="19" spans="1:26" x14ac:dyDescent="0.25">
      <c r="A19" s="7"/>
      <c r="B19" s="11">
        <v>46204</v>
      </c>
      <c r="C19" s="12" t="s">
        <v>19</v>
      </c>
      <c r="D19" s="13">
        <v>3.5000000000000003E-2</v>
      </c>
      <c r="E19" s="20">
        <v>600000</v>
      </c>
      <c r="F19" s="15" t="s">
        <v>9</v>
      </c>
      <c r="G19" s="15" t="s">
        <v>10</v>
      </c>
      <c r="H19" s="15" t="s">
        <v>20</v>
      </c>
      <c r="X19" s="17"/>
      <c r="Y19" s="17"/>
      <c r="Z19" s="18"/>
    </row>
    <row r="20" spans="1:26" x14ac:dyDescent="0.25">
      <c r="A20" s="7"/>
      <c r="B20" s="9">
        <v>46308</v>
      </c>
      <c r="C20" s="1" t="s">
        <v>16</v>
      </c>
      <c r="D20" s="2">
        <v>4.2127409999999997E-2</v>
      </c>
      <c r="E20" s="16">
        <v>405000</v>
      </c>
      <c r="F20" s="6" t="s">
        <v>9</v>
      </c>
      <c r="G20" s="6" t="s">
        <v>10</v>
      </c>
      <c r="H20" s="6" t="s">
        <v>21</v>
      </c>
      <c r="X20" s="17"/>
      <c r="Y20" s="17"/>
    </row>
    <row r="21" spans="1:26" x14ac:dyDescent="0.25">
      <c r="A21" s="7"/>
      <c r="B21" s="11">
        <v>46418</v>
      </c>
      <c r="C21" s="12" t="s">
        <v>16</v>
      </c>
      <c r="D21" s="13">
        <v>5.018333333333333E-2</v>
      </c>
      <c r="E21" s="20">
        <v>300000</v>
      </c>
      <c r="F21" s="15" t="s">
        <v>9</v>
      </c>
      <c r="G21" s="15" t="s">
        <v>10</v>
      </c>
      <c r="H21" s="15" t="s">
        <v>22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6" x14ac:dyDescent="0.25">
      <c r="A22" s="7"/>
      <c r="B22" s="9">
        <v>46623</v>
      </c>
      <c r="C22" s="1" t="s">
        <v>19</v>
      </c>
      <c r="D22" s="2">
        <v>3.95E-2</v>
      </c>
      <c r="E22" s="16">
        <v>300000</v>
      </c>
      <c r="F22" s="6" t="s">
        <v>9</v>
      </c>
      <c r="G22" s="6" t="s">
        <v>10</v>
      </c>
      <c r="H22" s="6" t="s">
        <v>23</v>
      </c>
      <c r="X22" s="17"/>
      <c r="Y22" s="17"/>
    </row>
    <row r="23" spans="1:26" x14ac:dyDescent="0.25">
      <c r="A23" s="7"/>
      <c r="B23" s="11">
        <v>46736</v>
      </c>
      <c r="C23" s="12" t="s">
        <v>19</v>
      </c>
      <c r="D23" s="13">
        <v>3.875E-2</v>
      </c>
      <c r="E23" s="20">
        <v>450000</v>
      </c>
      <c r="F23" s="15" t="s">
        <v>9</v>
      </c>
      <c r="G23" s="15" t="s">
        <v>10</v>
      </c>
      <c r="H23" s="15" t="s">
        <v>20</v>
      </c>
      <c r="X23" s="17"/>
      <c r="Y23" s="17"/>
    </row>
    <row r="24" spans="1:26" x14ac:dyDescent="0.25">
      <c r="A24" s="7"/>
      <c r="B24" s="9">
        <v>46844</v>
      </c>
      <c r="C24" s="1" t="s">
        <v>19</v>
      </c>
      <c r="D24" s="2">
        <v>5.7000000000000002E-2</v>
      </c>
      <c r="E24" s="16">
        <v>500000</v>
      </c>
      <c r="F24" s="6" t="s">
        <v>9</v>
      </c>
      <c r="G24" s="6" t="s">
        <v>10</v>
      </c>
      <c r="H24" s="6" t="s">
        <v>20</v>
      </c>
      <c r="X24" s="17"/>
      <c r="Y24" s="17"/>
    </row>
    <row r="25" spans="1:26" x14ac:dyDescent="0.25">
      <c r="A25" s="7"/>
      <c r="B25" s="11">
        <v>46951</v>
      </c>
      <c r="C25" s="12" t="s">
        <v>19</v>
      </c>
      <c r="D25" s="13">
        <v>4.3900000000000002E-2</v>
      </c>
      <c r="E25" s="20">
        <v>300000</v>
      </c>
      <c r="F25" s="15" t="s">
        <v>9</v>
      </c>
      <c r="G25" s="15" t="s">
        <v>10</v>
      </c>
      <c r="H25" s="15" t="s">
        <v>23</v>
      </c>
      <c r="X25" s="17"/>
      <c r="Y25" s="17"/>
    </row>
    <row r="26" spans="1:26" x14ac:dyDescent="0.25">
      <c r="A26" s="7"/>
      <c r="B26" s="9">
        <v>47209</v>
      </c>
      <c r="C26" s="1" t="s">
        <v>19</v>
      </c>
      <c r="D26" s="2">
        <v>3.9E-2</v>
      </c>
      <c r="E26" s="16">
        <v>400000</v>
      </c>
      <c r="F26" s="6" t="s">
        <v>9</v>
      </c>
      <c r="G26" s="6" t="s">
        <v>10</v>
      </c>
      <c r="H26" s="6" t="s">
        <v>20</v>
      </c>
      <c r="X26" s="17"/>
      <c r="Y26" s="17"/>
    </row>
    <row r="27" spans="1:26" x14ac:dyDescent="0.25">
      <c r="A27" s="7"/>
      <c r="B27" s="11">
        <v>47284</v>
      </c>
      <c r="C27" s="12" t="s">
        <v>19</v>
      </c>
      <c r="D27" s="13">
        <v>0.04</v>
      </c>
      <c r="E27" s="20">
        <v>350000</v>
      </c>
      <c r="F27" s="15" t="s">
        <v>9</v>
      </c>
      <c r="G27" s="15" t="s">
        <v>10</v>
      </c>
      <c r="H27" s="15" t="s">
        <v>20</v>
      </c>
      <c r="X27" s="17"/>
      <c r="Y27" s="17"/>
    </row>
    <row r="28" spans="1:26" x14ac:dyDescent="0.25">
      <c r="A28" s="7"/>
      <c r="B28" s="9">
        <v>47400</v>
      </c>
      <c r="C28" s="1" t="s">
        <v>19</v>
      </c>
      <c r="D28" s="2">
        <v>3.4700000000000002E-2</v>
      </c>
      <c r="E28" s="16">
        <v>300000</v>
      </c>
      <c r="F28" s="6" t="s">
        <v>9</v>
      </c>
      <c r="G28" s="6" t="s">
        <v>10</v>
      </c>
      <c r="H28" s="6" t="s">
        <v>23</v>
      </c>
      <c r="X28" s="17"/>
      <c r="Y28" s="17"/>
    </row>
    <row r="29" spans="1:26" x14ac:dyDescent="0.25">
      <c r="A29" s="7"/>
      <c r="B29" s="11">
        <v>47665</v>
      </c>
      <c r="C29" s="12" t="s">
        <v>19</v>
      </c>
      <c r="D29" s="13">
        <v>5.5E-2</v>
      </c>
      <c r="E29" s="20">
        <v>450000</v>
      </c>
      <c r="F29" s="15" t="s">
        <v>9</v>
      </c>
      <c r="G29" s="15" t="s">
        <v>10</v>
      </c>
      <c r="H29" s="15" t="s">
        <v>20</v>
      </c>
      <c r="X29" s="17"/>
      <c r="Y29" s="17"/>
    </row>
    <row r="30" spans="1:26" x14ac:dyDescent="0.25">
      <c r="A30" s="7"/>
      <c r="B30" s="9">
        <v>47720</v>
      </c>
      <c r="C30" s="1" t="s">
        <v>19</v>
      </c>
      <c r="D30" s="2">
        <v>3.4799999999999998E-2</v>
      </c>
      <c r="E30" s="16">
        <v>325000</v>
      </c>
      <c r="F30" s="6" t="s">
        <v>9</v>
      </c>
      <c r="G30" s="6" t="s">
        <v>10</v>
      </c>
      <c r="H30" s="6" t="s">
        <v>23</v>
      </c>
      <c r="X30" s="17"/>
      <c r="Y30" s="17"/>
    </row>
    <row r="31" spans="1:26" x14ac:dyDescent="0.25">
      <c r="A31" s="7"/>
      <c r="B31" s="11">
        <v>47757</v>
      </c>
      <c r="C31" s="12" t="s">
        <v>19</v>
      </c>
      <c r="D31" s="13">
        <v>3.5000000000000003E-2</v>
      </c>
      <c r="E31" s="20">
        <v>100000</v>
      </c>
      <c r="F31" s="15" t="s">
        <v>9</v>
      </c>
      <c r="G31" s="15" t="s">
        <v>10</v>
      </c>
      <c r="H31" s="15" t="s">
        <v>23</v>
      </c>
      <c r="X31" s="17"/>
      <c r="Y31" s="17"/>
    </row>
    <row r="32" spans="1:26" x14ac:dyDescent="0.25">
      <c r="A32" s="7"/>
      <c r="B32" s="9">
        <v>47771</v>
      </c>
      <c r="C32" s="1" t="s">
        <v>19</v>
      </c>
      <c r="D32" s="2">
        <v>2.1999999999999999E-2</v>
      </c>
      <c r="E32" s="16">
        <v>400000</v>
      </c>
      <c r="F32" s="6" t="s">
        <v>9</v>
      </c>
      <c r="G32" s="6" t="s">
        <v>10</v>
      </c>
      <c r="H32" s="6" t="s">
        <v>20</v>
      </c>
      <c r="X32" s="17"/>
      <c r="Y32" s="17"/>
    </row>
    <row r="33" spans="1:27" ht="12.75" customHeight="1" x14ac:dyDescent="0.25">
      <c r="A33" s="7"/>
      <c r="B33" s="11">
        <v>47863</v>
      </c>
      <c r="C33" s="12" t="s">
        <v>19</v>
      </c>
      <c r="D33" s="13">
        <v>5.8999999999999997E-2</v>
      </c>
      <c r="E33" s="20">
        <v>600000</v>
      </c>
      <c r="F33" s="15" t="s">
        <v>9</v>
      </c>
      <c r="G33" s="15" t="s">
        <v>10</v>
      </c>
      <c r="H33" s="15" t="s">
        <v>20</v>
      </c>
      <c r="X33" s="17"/>
      <c r="Y33" s="17"/>
    </row>
    <row r="34" spans="1:27" x14ac:dyDescent="0.25">
      <c r="A34" s="7"/>
      <c r="B34" s="9">
        <v>48000</v>
      </c>
      <c r="C34" s="1" t="s">
        <v>19</v>
      </c>
      <c r="D34" s="2">
        <v>2.5499999999999998E-2</v>
      </c>
      <c r="E34" s="16">
        <v>450000</v>
      </c>
      <c r="F34" s="6" t="s">
        <v>9</v>
      </c>
      <c r="G34" s="6" t="s">
        <v>10</v>
      </c>
      <c r="H34" s="6" t="s">
        <v>20</v>
      </c>
      <c r="X34" s="17"/>
      <c r="Y34" s="17"/>
    </row>
    <row r="35" spans="1:27" x14ac:dyDescent="0.25">
      <c r="A35" s="7"/>
      <c r="B35" s="11">
        <v>48136</v>
      </c>
      <c r="C35" s="12" t="s">
        <v>19</v>
      </c>
      <c r="D35" s="13">
        <v>2.4E-2</v>
      </c>
      <c r="E35" s="20">
        <v>600000</v>
      </c>
      <c r="F35" s="15" t="s">
        <v>9</v>
      </c>
      <c r="G35" s="15" t="s">
        <v>10</v>
      </c>
      <c r="H35" s="15" t="s">
        <v>20</v>
      </c>
      <c r="X35" s="17"/>
      <c r="Y35" s="17"/>
    </row>
    <row r="36" spans="1:27" x14ac:dyDescent="0.25">
      <c r="A36" s="7"/>
      <c r="B36" s="9">
        <v>48288</v>
      </c>
      <c r="C36" s="1" t="s">
        <v>19</v>
      </c>
      <c r="D36" s="2">
        <v>2.35E-2</v>
      </c>
      <c r="E36" s="16">
        <v>600000</v>
      </c>
      <c r="F36" s="6" t="s">
        <v>9</v>
      </c>
      <c r="G36" s="6" t="s">
        <v>10</v>
      </c>
      <c r="H36" s="6" t="s">
        <v>20</v>
      </c>
      <c r="X36" s="17"/>
      <c r="Y36" s="17"/>
    </row>
    <row r="37" spans="1:27" x14ac:dyDescent="0.25">
      <c r="A37" s="7"/>
      <c r="B37" s="11">
        <v>48976</v>
      </c>
      <c r="C37" s="12" t="s">
        <v>19</v>
      </c>
      <c r="D37" s="13">
        <v>5.3999999999999999E-2</v>
      </c>
      <c r="E37" s="20">
        <v>600000</v>
      </c>
      <c r="F37" s="15" t="s">
        <v>9</v>
      </c>
      <c r="G37" s="15" t="s">
        <v>10</v>
      </c>
      <c r="H37" s="15" t="s">
        <v>20</v>
      </c>
      <c r="X37" s="17"/>
      <c r="Y37" s="17"/>
    </row>
    <row r="38" spans="1:27" ht="13" x14ac:dyDescent="0.3">
      <c r="A38" s="7"/>
      <c r="C38" s="29" t="s">
        <v>24</v>
      </c>
      <c r="D38" s="34">
        <v>3.9723765614442283E-2</v>
      </c>
      <c r="E38" s="27">
        <f>SUM(E17:E37)</f>
        <v>8506633</v>
      </c>
      <c r="F38" s="35"/>
      <c r="G38" s="35"/>
      <c r="H38" s="6"/>
      <c r="X38" s="28"/>
      <c r="Y38" s="28"/>
    </row>
    <row r="39" spans="1:27" ht="13" x14ac:dyDescent="0.3">
      <c r="A39" s="7"/>
      <c r="B39" s="12"/>
      <c r="C39" s="23" t="s">
        <v>14</v>
      </c>
      <c r="D39" s="36">
        <v>5.1705631880246408</v>
      </c>
      <c r="E39" s="37"/>
      <c r="F39" s="38"/>
      <c r="G39" s="38"/>
      <c r="H39" s="15"/>
      <c r="X39" s="28"/>
      <c r="Y39" s="28"/>
    </row>
    <row r="40" spans="1:27" ht="13" x14ac:dyDescent="0.3">
      <c r="A40" s="7"/>
      <c r="B40" s="8" t="s">
        <v>25</v>
      </c>
      <c r="E40" s="39"/>
      <c r="H40" s="6"/>
      <c r="X40" s="28"/>
      <c r="Y40" s="28"/>
    </row>
    <row r="41" spans="1:27" x14ac:dyDescent="0.25">
      <c r="A41" s="7"/>
      <c r="B41" s="11">
        <v>45623</v>
      </c>
      <c r="C41" s="12" t="s">
        <v>12</v>
      </c>
      <c r="D41" s="13">
        <v>6.5871699999999991E-2</v>
      </c>
      <c r="E41" s="14">
        <v>125000</v>
      </c>
      <c r="F41" s="15" t="s">
        <v>26</v>
      </c>
      <c r="G41" s="15" t="s">
        <v>27</v>
      </c>
      <c r="H41" s="15" t="s">
        <v>11</v>
      </c>
      <c r="X41" s="17"/>
      <c r="Y41" s="17"/>
      <c r="Z41" s="21"/>
      <c r="AA41" s="22"/>
    </row>
    <row r="42" spans="1:27" x14ac:dyDescent="0.25">
      <c r="A42" s="7"/>
      <c r="B42" s="9">
        <v>45623</v>
      </c>
      <c r="C42" s="1" t="s">
        <v>12</v>
      </c>
      <c r="D42" s="2">
        <v>6.5871699999999991E-2</v>
      </c>
      <c r="E42" s="16">
        <v>123250</v>
      </c>
      <c r="F42" s="6" t="s">
        <v>26</v>
      </c>
      <c r="G42" s="6" t="s">
        <v>27</v>
      </c>
      <c r="H42" s="6" t="s">
        <v>11</v>
      </c>
      <c r="X42" s="17"/>
      <c r="Y42" s="17"/>
      <c r="Z42" s="21"/>
      <c r="AA42" s="22"/>
    </row>
    <row r="43" spans="1:27" x14ac:dyDescent="0.25">
      <c r="A43" s="7"/>
      <c r="B43" s="11">
        <v>45870</v>
      </c>
      <c r="C43" s="12" t="s">
        <v>12</v>
      </c>
      <c r="D43" s="13">
        <v>6.430000000000001E-2</v>
      </c>
      <c r="E43" s="20">
        <v>82450</v>
      </c>
      <c r="F43" s="15" t="s">
        <v>28</v>
      </c>
      <c r="G43" s="15" t="s">
        <v>10</v>
      </c>
      <c r="H43" s="15" t="s">
        <v>11</v>
      </c>
      <c r="X43" s="17"/>
      <c r="Y43" s="17"/>
    </row>
    <row r="44" spans="1:27" x14ac:dyDescent="0.25">
      <c r="A44" s="7"/>
      <c r="B44" s="9">
        <v>45928</v>
      </c>
      <c r="C44" s="1" t="s">
        <v>12</v>
      </c>
      <c r="D44" s="2">
        <v>6.430000000000001E-2</v>
      </c>
      <c r="E44" s="16">
        <v>96010</v>
      </c>
      <c r="F44" s="6" t="s">
        <v>28</v>
      </c>
      <c r="G44" s="6" t="s">
        <v>29</v>
      </c>
      <c r="H44" s="6" t="s">
        <v>11</v>
      </c>
      <c r="X44" s="17"/>
      <c r="Y44" s="17"/>
    </row>
    <row r="45" spans="1:27" x14ac:dyDescent="0.25">
      <c r="A45" s="7"/>
      <c r="B45" s="11">
        <v>45932</v>
      </c>
      <c r="C45" s="12" t="s">
        <v>12</v>
      </c>
      <c r="D45" s="13">
        <v>6.4299999999999982E-2</v>
      </c>
      <c r="E45" s="20">
        <v>231392</v>
      </c>
      <c r="F45" s="15" t="s">
        <v>28</v>
      </c>
      <c r="G45" s="15" t="s">
        <v>30</v>
      </c>
      <c r="H45" s="15" t="s">
        <v>11</v>
      </c>
      <c r="X45" s="17"/>
      <c r="Y45" s="17"/>
      <c r="Z45" s="21"/>
      <c r="AA45" s="22"/>
    </row>
    <row r="46" spans="1:27" ht="14.5" x14ac:dyDescent="0.25">
      <c r="A46" s="7"/>
      <c r="B46" s="9">
        <v>46204</v>
      </c>
      <c r="C46" s="1" t="s">
        <v>31</v>
      </c>
      <c r="D46" s="2">
        <v>6.6799999999999984E-2</v>
      </c>
      <c r="E46" s="16">
        <v>29000</v>
      </c>
      <c r="F46" s="6" t="s">
        <v>32</v>
      </c>
      <c r="G46" s="6" t="s">
        <v>33</v>
      </c>
      <c r="H46" s="6" t="s">
        <v>34</v>
      </c>
      <c r="X46" s="17"/>
      <c r="Y46" s="17"/>
    </row>
    <row r="47" spans="1:27" ht="13.5" customHeight="1" x14ac:dyDescent="0.25">
      <c r="A47" s="7"/>
      <c r="B47" s="11">
        <v>46419</v>
      </c>
      <c r="C47" s="12" t="s">
        <v>12</v>
      </c>
      <c r="D47" s="13">
        <v>6.4901700000000007E-2</v>
      </c>
      <c r="E47" s="20">
        <v>47554</v>
      </c>
      <c r="F47" s="15" t="s">
        <v>35</v>
      </c>
      <c r="G47" s="15" t="s">
        <v>10</v>
      </c>
      <c r="H47" s="15" t="s">
        <v>11</v>
      </c>
      <c r="X47" s="17"/>
      <c r="Y47" s="17"/>
      <c r="Z47" s="18"/>
      <c r="AA47" s="22"/>
    </row>
    <row r="48" spans="1:27" x14ac:dyDescent="0.25">
      <c r="A48" s="7"/>
      <c r="B48" s="9">
        <v>46527</v>
      </c>
      <c r="C48" s="1" t="s">
        <v>12</v>
      </c>
      <c r="D48" s="2">
        <v>6.4991699999999999E-2</v>
      </c>
      <c r="E48" s="16">
        <v>10625</v>
      </c>
      <c r="F48" s="6" t="s">
        <v>36</v>
      </c>
      <c r="G48" s="6" t="s">
        <v>10</v>
      </c>
      <c r="H48" s="6" t="s">
        <v>11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7" x14ac:dyDescent="0.25">
      <c r="A49" s="7"/>
      <c r="B49" s="11">
        <v>46539</v>
      </c>
      <c r="C49" s="12" t="s">
        <v>12</v>
      </c>
      <c r="D49" s="13">
        <v>6.3371700000000017E-2</v>
      </c>
      <c r="E49" s="20">
        <v>53838</v>
      </c>
      <c r="F49" s="15" t="s">
        <v>37</v>
      </c>
      <c r="G49" s="15" t="s">
        <v>10</v>
      </c>
      <c r="H49" s="15" t="s">
        <v>11</v>
      </c>
      <c r="X49" s="17"/>
      <c r="Y49" s="17"/>
      <c r="Z49" s="21"/>
      <c r="AA49" s="22"/>
    </row>
    <row r="50" spans="1:27" x14ac:dyDescent="0.25">
      <c r="A50" s="7"/>
      <c r="B50" s="9">
        <v>46784</v>
      </c>
      <c r="C50" s="1" t="s">
        <v>12</v>
      </c>
      <c r="D50" s="2">
        <v>6.6799999999999998E-2</v>
      </c>
      <c r="E50" s="16">
        <v>21400</v>
      </c>
      <c r="F50" s="6" t="s">
        <v>32</v>
      </c>
      <c r="G50" s="6" t="s">
        <v>10</v>
      </c>
      <c r="H50" s="6" t="s">
        <v>11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7" x14ac:dyDescent="0.25">
      <c r="A51" s="7"/>
      <c r="B51" s="11">
        <v>47453</v>
      </c>
      <c r="C51" s="12" t="s">
        <v>12</v>
      </c>
      <c r="D51" s="13">
        <v>6.3371700000000017E-2</v>
      </c>
      <c r="E51" s="20">
        <v>67125</v>
      </c>
      <c r="F51" s="15" t="s">
        <v>37</v>
      </c>
      <c r="G51" s="15" t="s">
        <v>10</v>
      </c>
      <c r="H51" s="15" t="s">
        <v>11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7" x14ac:dyDescent="0.25">
      <c r="A52" s="7"/>
      <c r="B52" s="9">
        <v>47727</v>
      </c>
      <c r="C52" s="1" t="s">
        <v>12</v>
      </c>
      <c r="D52" s="2">
        <v>6.3371700000000017E-2</v>
      </c>
      <c r="E52" s="16">
        <v>61370</v>
      </c>
      <c r="F52" s="6" t="s">
        <v>37</v>
      </c>
      <c r="G52" s="6" t="s">
        <v>10</v>
      </c>
      <c r="H52" s="6" t="s">
        <v>11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7" ht="15" x14ac:dyDescent="0.3">
      <c r="A53" s="7"/>
      <c r="B53" s="12"/>
      <c r="C53" s="23" t="s">
        <v>38</v>
      </c>
      <c r="D53" s="24">
        <v>6.4924729830539915E-2</v>
      </c>
      <c r="E53" s="25">
        <f>SUM(E41:E52)</f>
        <v>949014</v>
      </c>
      <c r="F53" s="26"/>
      <c r="G53" s="26"/>
      <c r="H53" s="15"/>
    </row>
    <row r="54" spans="1:27" ht="13" x14ac:dyDescent="0.3">
      <c r="A54" s="7"/>
      <c r="C54" s="29" t="s">
        <v>14</v>
      </c>
      <c r="D54" s="30">
        <v>3.637636571090324</v>
      </c>
      <c r="E54" s="31"/>
      <c r="F54" s="17"/>
      <c r="G54" s="17"/>
      <c r="H54" s="6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7" x14ac:dyDescent="0.25">
      <c r="D55" s="33"/>
      <c r="E55" s="40"/>
      <c r="F55" s="35"/>
      <c r="G55" s="35"/>
      <c r="H55" s="35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7" ht="13" x14ac:dyDescent="0.3">
      <c r="B56" s="8" t="s">
        <v>39</v>
      </c>
      <c r="D56" s="33"/>
      <c r="E56" s="40"/>
      <c r="F56" s="35"/>
      <c r="G56" s="35"/>
      <c r="H56" s="35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7" x14ac:dyDescent="0.25">
      <c r="A57" s="7"/>
      <c r="B57" s="11">
        <v>45662</v>
      </c>
      <c r="C57" s="12" t="s">
        <v>40</v>
      </c>
      <c r="D57" s="13">
        <v>6.2871700000000003E-2</v>
      </c>
      <c r="E57" s="14">
        <v>335000</v>
      </c>
      <c r="F57" s="15" t="s">
        <v>41</v>
      </c>
      <c r="G57" s="15" t="s">
        <v>10</v>
      </c>
      <c r="H57" s="15" t="s">
        <v>42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7" x14ac:dyDescent="0.25">
      <c r="A58" s="7"/>
      <c r="B58" s="9">
        <v>46202</v>
      </c>
      <c r="C58" s="1" t="s">
        <v>40</v>
      </c>
      <c r="D58" s="2">
        <v>6.2871700000000003E-2</v>
      </c>
      <c r="E58" s="16">
        <v>23367</v>
      </c>
      <c r="F58" s="6" t="s">
        <v>41</v>
      </c>
      <c r="G58" s="6" t="s">
        <v>10</v>
      </c>
      <c r="H58" s="6" t="s">
        <v>18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7" x14ac:dyDescent="0.25">
      <c r="A59" s="7"/>
      <c r="B59" s="11">
        <v>46308</v>
      </c>
      <c r="C59" s="12" t="s">
        <v>40</v>
      </c>
      <c r="D59" s="13">
        <v>6.2871700000000003E-2</v>
      </c>
      <c r="E59" s="20">
        <v>20000</v>
      </c>
      <c r="F59" s="15" t="s">
        <v>41</v>
      </c>
      <c r="G59" s="15" t="s">
        <v>10</v>
      </c>
      <c r="H59" s="15" t="s">
        <v>21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27" x14ac:dyDescent="0.25">
      <c r="A60" s="7"/>
      <c r="B60" s="9">
        <v>46418</v>
      </c>
      <c r="C60" s="1" t="s">
        <v>40</v>
      </c>
      <c r="D60" s="2">
        <v>6.2799999999999995E-2</v>
      </c>
      <c r="E60" s="16">
        <v>100000</v>
      </c>
      <c r="F60" s="6" t="s">
        <v>41</v>
      </c>
      <c r="G60" s="6" t="s">
        <v>10</v>
      </c>
      <c r="H60" s="6" t="s">
        <v>22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1:27" ht="14.5" x14ac:dyDescent="0.25">
      <c r="A61" s="7"/>
      <c r="B61" s="11">
        <v>46560</v>
      </c>
      <c r="C61" s="12" t="s">
        <v>43</v>
      </c>
      <c r="D61" s="13">
        <v>6.2050000000000001E-2</v>
      </c>
      <c r="E61" s="20">
        <v>919000</v>
      </c>
      <c r="F61" s="15" t="s">
        <v>44</v>
      </c>
      <c r="G61" s="15" t="s">
        <v>45</v>
      </c>
      <c r="H61" s="15" t="s">
        <v>46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1:27" x14ac:dyDescent="0.25">
      <c r="A62" s="7"/>
      <c r="B62" s="9">
        <v>46780</v>
      </c>
      <c r="C62" s="1" t="s">
        <v>40</v>
      </c>
      <c r="D62" s="2">
        <v>6.2871700000000003E-2</v>
      </c>
      <c r="E62" s="16">
        <v>175000</v>
      </c>
      <c r="F62" s="6" t="s">
        <v>41</v>
      </c>
      <c r="G62" s="6" t="s">
        <v>10</v>
      </c>
      <c r="H62" s="6" t="s">
        <v>47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7" x14ac:dyDescent="0.25">
      <c r="A63" s="7"/>
      <c r="B63" s="11">
        <v>47326</v>
      </c>
      <c r="C63" s="12" t="s">
        <v>40</v>
      </c>
      <c r="D63" s="13">
        <v>6.5799999999999997E-2</v>
      </c>
      <c r="E63" s="20">
        <v>425000</v>
      </c>
      <c r="F63" s="15" t="s">
        <v>26</v>
      </c>
      <c r="G63" s="15" t="s">
        <v>10</v>
      </c>
      <c r="H63" s="15" t="s">
        <v>48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7" ht="15" x14ac:dyDescent="0.3">
      <c r="C64" s="29" t="s">
        <v>49</v>
      </c>
      <c r="D64" s="34">
        <v>6.4615102789772741E-2</v>
      </c>
      <c r="E64" s="27">
        <f>SUM(E57:E63)</f>
        <v>1997367</v>
      </c>
      <c r="F64" s="35"/>
      <c r="G64" s="35"/>
      <c r="H64" s="6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2:25" ht="13" x14ac:dyDescent="0.3">
      <c r="B65" s="12"/>
      <c r="C65" s="23" t="s">
        <v>14</v>
      </c>
      <c r="D65" s="36">
        <v>3.4882999400217236</v>
      </c>
      <c r="E65" s="37"/>
      <c r="F65" s="38"/>
      <c r="G65" s="38"/>
      <c r="H65" s="15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2:25" x14ac:dyDescent="0.25">
      <c r="C66" s="42"/>
      <c r="D66" s="33"/>
      <c r="E66" s="40"/>
      <c r="F66" s="35"/>
      <c r="G66" s="35"/>
      <c r="H66" s="35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2:25" ht="15" x14ac:dyDescent="0.3">
      <c r="B67" s="12"/>
      <c r="C67" s="23" t="s">
        <v>50</v>
      </c>
      <c r="D67" s="24">
        <v>4.5909073790055904E-2</v>
      </c>
      <c r="E67" s="25">
        <f>+E53+E14+E38+E64</f>
        <v>11803723</v>
      </c>
      <c r="F67" s="26"/>
      <c r="G67" s="26"/>
      <c r="H67" s="15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2:25" ht="13" x14ac:dyDescent="0.3">
      <c r="C68" s="29" t="s">
        <v>14</v>
      </c>
      <c r="D68" s="30">
        <v>4.6690555270001486</v>
      </c>
      <c r="E68" s="31"/>
      <c r="F68" s="17"/>
      <c r="G68" s="17"/>
      <c r="H68" s="6"/>
    </row>
    <row r="69" spans="2:25" x14ac:dyDescent="0.25">
      <c r="D69" s="33"/>
      <c r="E69" s="39"/>
      <c r="H69" s="6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2:25" x14ac:dyDescent="0.25">
      <c r="D70" s="33"/>
      <c r="E70" s="39"/>
      <c r="H70" s="6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2:25" ht="27.5" x14ac:dyDescent="0.3">
      <c r="B71" s="45" t="s">
        <v>51</v>
      </c>
      <c r="C71" s="46"/>
      <c r="D71" s="47" t="s">
        <v>3</v>
      </c>
      <c r="E71" s="3" t="s">
        <v>52</v>
      </c>
      <c r="F71" s="5" t="s">
        <v>53</v>
      </c>
      <c r="H71" s="6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2:25" ht="12" customHeight="1" x14ac:dyDescent="0.25">
      <c r="B72" s="48" t="s">
        <v>54</v>
      </c>
      <c r="D72" s="49">
        <f>(+Summary!E14+Summary!E53)</f>
        <v>1299723</v>
      </c>
      <c r="E72" s="50">
        <v>5.8000000000000003E-2</v>
      </c>
      <c r="F72" s="51">
        <v>3.2</v>
      </c>
      <c r="G72" s="52"/>
      <c r="H72" s="53"/>
    </row>
    <row r="73" spans="2:25" ht="12" customHeight="1" x14ac:dyDescent="0.25">
      <c r="B73" s="48" t="s">
        <v>55</v>
      </c>
      <c r="D73" s="54">
        <f>(+Summary!E38+Summary!E64)</f>
        <v>10504000</v>
      </c>
      <c r="E73" s="50">
        <v>4.3999999999999997E-2</v>
      </c>
      <c r="F73" s="51">
        <v>4.9000000000000004</v>
      </c>
      <c r="G73" s="52"/>
      <c r="H73" s="53"/>
    </row>
    <row r="74" spans="2:25" ht="12" customHeight="1" x14ac:dyDescent="0.25">
      <c r="B74" s="48" t="s">
        <v>56</v>
      </c>
      <c r="D74" s="55">
        <f>SUM(D72:D73)</f>
        <v>11803723</v>
      </c>
      <c r="E74" s="50">
        <v>4.5999999999999999E-2</v>
      </c>
      <c r="F74" s="51">
        <v>4.7</v>
      </c>
      <c r="G74" s="52"/>
      <c r="H74" s="53"/>
    </row>
    <row r="75" spans="2:25" ht="12" customHeight="1" x14ac:dyDescent="0.25">
      <c r="B75" s="48" t="s">
        <v>57</v>
      </c>
      <c r="D75" s="22">
        <v>34478893.812069997</v>
      </c>
      <c r="H75" s="6"/>
    </row>
    <row r="76" spans="2:25" ht="13" thickBot="1" x14ac:dyDescent="0.3">
      <c r="B76" s="48" t="s">
        <v>58</v>
      </c>
      <c r="D76" s="56">
        <f>+D75+D74</f>
        <v>46282616.812069997</v>
      </c>
      <c r="H76" s="6"/>
    </row>
    <row r="77" spans="2:25" ht="12" customHeight="1" thickTop="1" x14ac:dyDescent="0.25">
      <c r="B77" s="48"/>
      <c r="D77" s="57"/>
      <c r="H77" s="6"/>
    </row>
    <row r="78" spans="2:25" ht="12.75" customHeight="1" x14ac:dyDescent="0.25">
      <c r="B78" s="58" t="s">
        <v>59</v>
      </c>
      <c r="D78" s="57"/>
      <c r="H78" s="6"/>
    </row>
    <row r="79" spans="2:25" ht="12.75" customHeight="1" x14ac:dyDescent="0.25">
      <c r="E79" s="52"/>
      <c r="H79" s="43"/>
    </row>
    <row r="80" spans="2:25" ht="15" x14ac:dyDescent="0.3">
      <c r="B80" s="45" t="s">
        <v>60</v>
      </c>
      <c r="C80" s="46"/>
      <c r="D80" s="59" t="s">
        <v>61</v>
      </c>
      <c r="E80" s="60" t="s">
        <v>62</v>
      </c>
      <c r="F80" s="60" t="s">
        <v>63</v>
      </c>
    </row>
    <row r="81" spans="2:8" ht="12.75" customHeight="1" x14ac:dyDescent="0.25">
      <c r="B81" s="1" t="s">
        <v>64</v>
      </c>
      <c r="D81" s="61">
        <v>907</v>
      </c>
      <c r="E81" s="62">
        <v>10517851</v>
      </c>
      <c r="F81" s="63"/>
      <c r="H81" s="64"/>
    </row>
    <row r="82" spans="2:8" ht="13.5" customHeight="1" x14ac:dyDescent="0.25">
      <c r="B82" s="1" t="s">
        <v>65</v>
      </c>
      <c r="D82" s="61">
        <v>771</v>
      </c>
      <c r="E82" s="63"/>
      <c r="F82" s="62">
        <v>14566096</v>
      </c>
    </row>
    <row r="83" spans="2:8" ht="13.5" customHeight="1" x14ac:dyDescent="0.25">
      <c r="B83" s="1" t="s">
        <v>66</v>
      </c>
      <c r="D83" s="61">
        <v>2</v>
      </c>
      <c r="E83" s="63"/>
      <c r="F83" s="62">
        <v>17418</v>
      </c>
    </row>
    <row r="84" spans="2:8" ht="12.75" customHeight="1" x14ac:dyDescent="0.25"/>
    <row r="85" spans="2:8" ht="12.75" customHeight="1" x14ac:dyDescent="0.3">
      <c r="B85" s="45" t="s">
        <v>67</v>
      </c>
      <c r="C85" s="46"/>
      <c r="D85" s="65"/>
      <c r="E85" s="46"/>
      <c r="F85" s="46"/>
    </row>
    <row r="86" spans="2:8" ht="19.5" customHeight="1" x14ac:dyDescent="0.25"/>
    <row r="87" spans="2:8" ht="24.5" x14ac:dyDescent="0.25">
      <c r="C87" s="66" t="s">
        <v>68</v>
      </c>
      <c r="F87" s="66" t="s">
        <v>69</v>
      </c>
    </row>
    <row r="88" spans="2:8" ht="24.5" x14ac:dyDescent="0.25">
      <c r="C88" s="67"/>
      <c r="F88" s="67"/>
    </row>
    <row r="92" spans="2:8" x14ac:dyDescent="0.25">
      <c r="D92" s="57"/>
    </row>
    <row r="93" spans="2:8" x14ac:dyDescent="0.25">
      <c r="D93" s="57"/>
    </row>
    <row r="94" spans="2:8" x14ac:dyDescent="0.25">
      <c r="D94" s="57"/>
    </row>
    <row r="96" spans="2:8" x14ac:dyDescent="0.25">
      <c r="E96" s="49"/>
    </row>
    <row r="127" spans="4:5" x14ac:dyDescent="0.25">
      <c r="D127" s="68"/>
      <c r="E127" s="69"/>
    </row>
    <row r="128" spans="4:5" x14ac:dyDescent="0.25">
      <c r="E128" s="70"/>
    </row>
    <row r="129" spans="3:5" x14ac:dyDescent="0.25">
      <c r="D129" s="68"/>
      <c r="E129" s="69"/>
    </row>
    <row r="130" spans="3:5" ht="13" x14ac:dyDescent="0.3">
      <c r="D130" s="71"/>
      <c r="E130" s="17"/>
    </row>
    <row r="132" spans="3:5" x14ac:dyDescent="0.25">
      <c r="C132" s="72"/>
    </row>
    <row r="133" spans="3:5" x14ac:dyDescent="0.25">
      <c r="C133" s="44"/>
    </row>
    <row r="134" spans="3:5" x14ac:dyDescent="0.25">
      <c r="C134" s="44"/>
    </row>
    <row r="139" spans="3:5" x14ac:dyDescent="0.25">
      <c r="E139" s="17"/>
    </row>
    <row r="140" spans="3:5" x14ac:dyDescent="0.25">
      <c r="E140" s="17"/>
    </row>
  </sheetData>
  <pageMargins left="0.25" right="0.25" top="0.28999999999999998" bottom="0.43" header="0.25" footer="0.28999999999999998"/>
  <pageSetup scale="57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D2D14555ED48438A275746CA5B70F7" ma:contentTypeVersion="17" ma:contentTypeDescription="Create a new document." ma:contentTypeScope="" ma:versionID="1af4692a4590368a924dad3d0b43153d">
  <xsd:schema xmlns:xsd="http://www.w3.org/2001/XMLSchema" xmlns:xs="http://www.w3.org/2001/XMLSchema" xmlns:p="http://schemas.microsoft.com/office/2006/metadata/properties" xmlns:ns2="26f7ac26-c6a7-4d69-8ce5-5a76e5244451" xmlns:ns3="56928702-7239-46ea-b1c9-02ba62d216b3" targetNamespace="http://schemas.microsoft.com/office/2006/metadata/properties" ma:root="true" ma:fieldsID="9e7695255cf9ced218763b128bbc6173" ns2:_="" ns3:_="">
    <xsd:import namespace="26f7ac26-c6a7-4d69-8ce5-5a76e5244451"/>
    <xsd:import namespace="56928702-7239-46ea-b1c9-02ba62d2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7ac26-c6a7-4d69-8ce5-5a76e5244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17791bf-31fa-445e-8023-717ad8937c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8702-7239-46ea-b1c9-02ba62d2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821513d-803f-4d55-913a-689637511425}" ma:internalName="TaxCatchAll" ma:showField="CatchAllData" ma:web="56928702-7239-46ea-b1c9-02ba62d2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6f7ac26-c6a7-4d69-8ce5-5a76e5244451" xsi:nil="true"/>
    <TaxCatchAll xmlns="56928702-7239-46ea-b1c9-02ba62d216b3" xsi:nil="true"/>
    <lcf76f155ced4ddcb4097134ff3c332f xmlns="26f7ac26-c6a7-4d69-8ce5-5a76e52444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1FDC07-FDFC-4367-BAE5-0364A6A35A10}"/>
</file>

<file path=customXml/itemProps2.xml><?xml version="1.0" encoding="utf-8"?>
<ds:datastoreItem xmlns:ds="http://schemas.openxmlformats.org/officeDocument/2006/customXml" ds:itemID="{8504E0D3-F199-4491-A985-06B198EFA132}"/>
</file>

<file path=customXml/itemProps3.xml><?xml version="1.0" encoding="utf-8"?>
<ds:datastoreItem xmlns:ds="http://schemas.openxmlformats.org/officeDocument/2006/customXml" ds:itemID="{9B5128DF-94BC-4FB4-9FE6-7014E4D00D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 Goodwin</dc:creator>
  <cp:lastModifiedBy>Jared Conley</cp:lastModifiedBy>
  <dcterms:created xsi:type="dcterms:W3CDTF">2024-07-30T20:00:42Z</dcterms:created>
  <dcterms:modified xsi:type="dcterms:W3CDTF">2024-07-30T20:10:15Z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0x0101000FD2D14555ED48438A275746CA5B70F7</vt:lpwstr>
  </property>
</Properties>
</file>